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ZFQMW\Desktop\Nota de Prensa Opel Crossland X\"/>
    </mc:Choice>
  </mc:AlternateContent>
  <bookViews>
    <workbookView xWindow="480" yWindow="888" windowWidth="15456" windowHeight="5760" tabRatio="756"/>
  </bookViews>
  <sheets>
    <sheet name="Precios" sheetId="1" r:id="rId1"/>
    <sheet name="Opciones" sheetId="12" r:id="rId2"/>
    <sheet name="Packs" sheetId="16" r:id="rId3"/>
    <sheet name="Colores -Tapicerias-Techos" sheetId="7" r:id="rId4"/>
    <sheet name="Specs" sheetId="8" r:id="rId5"/>
  </sheets>
  <externalReferences>
    <externalReference r:id="rId6"/>
  </externalReferences>
  <definedNames>
    <definedName name="_xlnm._FilterDatabase" localSheetId="3" hidden="1">'Colores -Tapicerias-Techos'!$A$10:$H$17</definedName>
    <definedName name="_xlnm._FilterDatabase" localSheetId="0" hidden="1">Precios!$B$9:$FB$22</definedName>
    <definedName name="_xlnm.Print_Area" localSheetId="3">'Colores -Tapicerias-Techos'!$A$1:$V$28</definedName>
    <definedName name="_xlnm.Print_Area" localSheetId="1">Opciones!$B$1:$S$59</definedName>
    <definedName name="_xlnm.Print_Area" localSheetId="2">Packs!$B$1:$S$59</definedName>
    <definedName name="_xlnm.Print_Area" localSheetId="0">Precios!$A$1:$AA$39</definedName>
    <definedName name="_xlnm.Print_Area" localSheetId="4">Specs!$A$1:$F$126</definedName>
    <definedName name="Margenes">'[1]DM + Transp'!$B$14:$E$50</definedName>
    <definedName name="_xlnm.Print_Titles" localSheetId="4">Specs!$1:$8</definedName>
  </definedNames>
  <calcPr calcId="152511"/>
</workbook>
</file>

<file path=xl/calcChain.xml><?xml version="1.0" encoding="utf-8"?>
<calcChain xmlns="http://schemas.openxmlformats.org/spreadsheetml/2006/main">
  <c r="F25" i="7" l="1"/>
  <c r="B26" i="7"/>
  <c r="F26" i="7"/>
  <c r="F27" i="7"/>
  <c r="I63" i="7"/>
  <c r="F120" i="8" l="1"/>
  <c r="F121" i="8"/>
  <c r="F122" i="8"/>
  <c r="C121" i="8"/>
</calcChain>
</file>

<file path=xl/sharedStrings.xml><?xml version="1.0" encoding="utf-8"?>
<sst xmlns="http://schemas.openxmlformats.org/spreadsheetml/2006/main" count="848" uniqueCount="374">
  <si>
    <t xml:space="preserve"> </t>
  </si>
  <si>
    <t>PRECIOS RECOMENDADOS EN EUROS</t>
  </si>
  <si>
    <t>PENINSULA Y BALEARES</t>
  </si>
  <si>
    <t>CANARIAS</t>
  </si>
  <si>
    <t>CEUTA &amp; MELILLA</t>
  </si>
  <si>
    <t>P.V.P. Sin</t>
  </si>
  <si>
    <t>P.V.P. Con</t>
  </si>
  <si>
    <t>IMP &amp; TPTE</t>
  </si>
  <si>
    <t>IVA. &amp; TPTE</t>
  </si>
  <si>
    <t>IMPUESTO</t>
  </si>
  <si>
    <t>IGIC &amp; TPTE</t>
  </si>
  <si>
    <t>IMP &amp; TPTE &amp; KIT</t>
  </si>
  <si>
    <t>GASTOS</t>
  </si>
  <si>
    <t>MATRIC.</t>
  </si>
  <si>
    <t>IMPORT.</t>
  </si>
  <si>
    <t>Versión</t>
  </si>
  <si>
    <t>Paquete</t>
  </si>
  <si>
    <t>Modelo</t>
  </si>
  <si>
    <t>Acabado</t>
  </si>
  <si>
    <t>Motor</t>
  </si>
  <si>
    <t>Potencia</t>
  </si>
  <si>
    <t>g Co2 /km</t>
  </si>
  <si>
    <t>!!!!</t>
  </si>
  <si>
    <t>CAJAS DE CAMBIO OPCIONALES</t>
  </si>
  <si>
    <t>=&gt;</t>
  </si>
  <si>
    <t>Disponible Próximamente</t>
  </si>
  <si>
    <t>Sin imp.</t>
  </si>
  <si>
    <t>Novedad</t>
  </si>
  <si>
    <t>NUMERO.-</t>
  </si>
  <si>
    <t xml:space="preserve"> ENTRADA EN VIGOR.-</t>
  </si>
  <si>
    <t>PAGINA.-</t>
  </si>
  <si>
    <t>GM ESPAÑA SE RESERVA EL DERECHO A MODIFICAR TOTAL O PARCIALMENTE CUALQUIER CONTENIDO DEL PROGRAMA QUE APARECE  EN ESTA PUBLICACION</t>
  </si>
  <si>
    <t>0 - 120</t>
  </si>
  <si>
    <t>121-159</t>
  </si>
  <si>
    <t>160-199</t>
  </si>
  <si>
    <t>CLAVE OPCIONES:</t>
  </si>
  <si>
    <t>PBA</t>
  </si>
  <si>
    <t>CAN</t>
  </si>
  <si>
    <t>C&amp;M</t>
  </si>
  <si>
    <t>P. V. P.</t>
  </si>
  <si>
    <t>P. V. P. con</t>
  </si>
  <si>
    <t xml:space="preserve">  S = DE SERIE   </t>
  </si>
  <si>
    <t>SIN IMP.</t>
  </si>
  <si>
    <t>CON IMP.</t>
  </si>
  <si>
    <t>Sólo Con</t>
  </si>
  <si>
    <t>Sólo Sin</t>
  </si>
  <si>
    <t>Colores &amp; Tapicerías</t>
  </si>
  <si>
    <t>-</t>
  </si>
  <si>
    <t>Seguridad</t>
  </si>
  <si>
    <t>S</t>
  </si>
  <si>
    <t>Exterior</t>
  </si>
  <si>
    <t>Llantas &amp; Neumáticos</t>
  </si>
  <si>
    <t>Packs de Equipamiento</t>
  </si>
  <si>
    <t>COLORES &amp; TAPICERÍAS</t>
  </si>
  <si>
    <t>MODELOS</t>
  </si>
  <si>
    <t>+</t>
  </si>
  <si>
    <t>EQUIPAMIENTO DE SERIE</t>
  </si>
  <si>
    <t>Cambio</t>
  </si>
  <si>
    <t>PHP8</t>
  </si>
  <si>
    <t>EXPRESSION</t>
  </si>
  <si>
    <t>SELECTIVE</t>
  </si>
  <si>
    <t>EXCELLENCE</t>
  </si>
  <si>
    <t>GAN</t>
  </si>
  <si>
    <t>PLATA BLADE</t>
  </si>
  <si>
    <t>CO2 emission</t>
  </si>
  <si>
    <t>Tax</t>
  </si>
  <si>
    <t>motor ECG1 /PG2U / 
PG2V</t>
  </si>
  <si>
    <t>GAZ</t>
  </si>
  <si>
    <t>Dirección</t>
  </si>
  <si>
    <t>Volante regulable en altura y profundidad</t>
  </si>
  <si>
    <t xml:space="preserve">Dirección asistida eléctrica </t>
  </si>
  <si>
    <t>Suspensión &amp; Frenos</t>
  </si>
  <si>
    <t xml:space="preserve">Frenos de disco delanteros &amp; traseros </t>
  </si>
  <si>
    <t>Llantas</t>
  </si>
  <si>
    <t>Neumáticos</t>
  </si>
  <si>
    <t>Asientos &amp; Reposacabezas</t>
  </si>
  <si>
    <t>Anclajes ISOFIX en las plazas laterales traseras</t>
  </si>
  <si>
    <t>Comfort &amp; Climatización</t>
  </si>
  <si>
    <t>Climatizador Digital Bizona</t>
  </si>
  <si>
    <t>Ornamentación</t>
  </si>
  <si>
    <t xml:space="preserve">Tiradores exteriores de puertas en color de la carrocería </t>
  </si>
  <si>
    <t>Airbags conductor &amp; copiloto &amp; laterales &amp; cortina</t>
  </si>
  <si>
    <t>Mandos al volante</t>
  </si>
  <si>
    <t>Accesorios</t>
  </si>
  <si>
    <t>Juego de Triángulos de Emergencia</t>
  </si>
  <si>
    <t>Juego de Bombillas</t>
  </si>
  <si>
    <t>Juego de Alfombrillas</t>
  </si>
  <si>
    <t>Motores</t>
  </si>
  <si>
    <t>Gasolina</t>
  </si>
  <si>
    <t>Asiento del conductor regulable 4 direcciones</t>
  </si>
  <si>
    <t>Asiento del pasajero regulable 2 direcciones</t>
  </si>
  <si>
    <t>Sensor de lluvia</t>
  </si>
  <si>
    <t>Espejo interior electrocromático e iluminado</t>
  </si>
  <si>
    <t>CE1 - Sensor de lluvia</t>
  </si>
  <si>
    <t>D6i -Parasoles delanteros iluminados</t>
  </si>
  <si>
    <t>Chaleco reflectante</t>
  </si>
  <si>
    <t>Control de Tracción (TC)</t>
  </si>
  <si>
    <t>Control de estabilidad en curva (CSC)</t>
  </si>
  <si>
    <t>Control de estabilidad en línea recta (SLSC)</t>
  </si>
  <si>
    <t>&amp; KIT</t>
  </si>
  <si>
    <t xml:space="preserve">&amp; KIT </t>
  </si>
  <si>
    <t>&amp; GASTOS</t>
  </si>
  <si>
    <t xml:space="preserve"> &amp; Gastos</t>
  </si>
  <si>
    <r>
      <t xml:space="preserve">  </t>
    </r>
    <r>
      <rPr>
        <sz val="10"/>
        <rFont val="Opel Sans Condensed"/>
        <family val="2"/>
      </rPr>
      <t xml:space="preserve"> - </t>
    </r>
    <r>
      <rPr>
        <b/>
        <sz val="8"/>
        <rFont val="Opel Sans Condensed"/>
        <family val="2"/>
      </rPr>
      <t xml:space="preserve">= NO DISPONIBLE   </t>
    </r>
  </si>
  <si>
    <t>Parasoles delanteros iluminados y con espejos</t>
  </si>
  <si>
    <t>VER HOJA DE COLORES Y TAPICERIAS</t>
  </si>
  <si>
    <t>Kit Antipinchazos</t>
  </si>
  <si>
    <r>
      <t>PBA</t>
    </r>
    <r>
      <rPr>
        <sz val="8"/>
        <color indexed="8"/>
        <rFont val="Opel Sans Condensed"/>
        <family val="2"/>
      </rPr>
      <t>: Los precios con impuestos publicados incluyen: gravamen del 21% de IVA y el 4,75% Imp. de Matriculación.</t>
    </r>
  </si>
  <si>
    <r>
      <t>CAN:</t>
    </r>
    <r>
      <rPr>
        <sz val="8"/>
        <color indexed="8"/>
        <rFont val="Opel Sans Condensed"/>
        <family val="2"/>
      </rPr>
      <t xml:space="preserve"> Los precios con impuestos publicados incluyen: gravamen del 9,5% de IGIC y el 3,75% Imp. de Matriculación.</t>
    </r>
  </si>
  <si>
    <r>
      <t xml:space="preserve">Para el resto de impuestos de Matriculación se deberán hacer los ajustes correspondientes a partir del </t>
    </r>
    <r>
      <rPr>
        <b/>
        <sz val="8"/>
        <color indexed="8"/>
        <rFont val="Opel Sans Condensed"/>
        <family val="2"/>
      </rPr>
      <t>P.V.P. sin impuestos.</t>
    </r>
  </si>
  <si>
    <t>PRINCIPAL EQUIPAMIENTO DE SERIE</t>
  </si>
  <si>
    <t>GEK</t>
  </si>
  <si>
    <t>Indicador de cambio de marcha</t>
  </si>
  <si>
    <t>Pintura Metalizada/Mica Bicapa</t>
  </si>
  <si>
    <t xml:space="preserve">Avisador acústico de cinturones  de seguridad delanteros y traseros </t>
  </si>
  <si>
    <t>Diésel</t>
  </si>
  <si>
    <t>Aire Acondicionado con filtro de partículas</t>
  </si>
  <si>
    <t>GDS</t>
  </si>
  <si>
    <t>Sistemas de Infotainment</t>
  </si>
  <si>
    <t>Infotainment</t>
  </si>
  <si>
    <t>Pintura Metalizada Tricapa</t>
  </si>
  <si>
    <t xml:space="preserve">Sistema antibloqueo de Frenos (ABS) </t>
  </si>
  <si>
    <t>Distribución electrónica de la fuerza de frenada (EBD)</t>
  </si>
  <si>
    <t>NEGRO MINERAL</t>
  </si>
  <si>
    <t>GF6</t>
  </si>
  <si>
    <t>NARANJA AMBAR</t>
  </si>
  <si>
    <t>UDD</t>
  </si>
  <si>
    <t>ATH</t>
  </si>
  <si>
    <t>IO6</t>
  </si>
  <si>
    <t>Pintura Blanca/Rojo Escarlata</t>
  </si>
  <si>
    <t>GRIS MERCURIO</t>
  </si>
  <si>
    <t>110cv</t>
  </si>
  <si>
    <t>CÓDIGO</t>
  </si>
  <si>
    <t>Tubo de escape visible</t>
  </si>
  <si>
    <t xml:space="preserve">Instrumentación </t>
  </si>
  <si>
    <t>N34</t>
  </si>
  <si>
    <t>N37</t>
  </si>
  <si>
    <t>NJ1</t>
  </si>
  <si>
    <t>JL6</t>
  </si>
  <si>
    <t xml:space="preserve">V5M </t>
  </si>
  <si>
    <t>JL9</t>
  </si>
  <si>
    <t>AH3</t>
  </si>
  <si>
    <t>AG5</t>
  </si>
  <si>
    <t>D05</t>
  </si>
  <si>
    <t>AXG y AEF</t>
  </si>
  <si>
    <t>C67</t>
  </si>
  <si>
    <t>CJ2</t>
  </si>
  <si>
    <t>CE1</t>
  </si>
  <si>
    <t>DD8</t>
  </si>
  <si>
    <t>UD5</t>
  </si>
  <si>
    <t>K33</t>
  </si>
  <si>
    <t>V2P</t>
  </si>
  <si>
    <t>UC3</t>
  </si>
  <si>
    <t>D75 o D7A para excel y color</t>
  </si>
  <si>
    <t>T83</t>
  </si>
  <si>
    <t>01/AM17.5</t>
  </si>
  <si>
    <r>
      <t xml:space="preserve">NUEVO OPEL CROSSLAND X </t>
    </r>
    <r>
      <rPr>
        <b/>
        <sz val="28"/>
        <color rgb="FFFF0000"/>
        <rFont val="Opel Sans Condensed"/>
        <family val="2"/>
      </rPr>
      <t>AM2017A</t>
    </r>
  </si>
  <si>
    <t>CROSSLAND</t>
  </si>
  <si>
    <t>81cv</t>
  </si>
  <si>
    <t>99cv</t>
  </si>
  <si>
    <t>130cv</t>
  </si>
  <si>
    <t>120cv</t>
  </si>
  <si>
    <t>GP6</t>
  </si>
  <si>
    <t>Programa  Electrónico de Estabilidad (ESP) y Sistema Antibloqueo de Ruedas (ABS)</t>
  </si>
  <si>
    <t>FX3</t>
  </si>
  <si>
    <t>KB5</t>
  </si>
  <si>
    <t>UJO</t>
  </si>
  <si>
    <t>Retrovisores exteriores eléctricos, térmicos y plegables manualmente; en color carrocería</t>
  </si>
  <si>
    <t>DXK</t>
  </si>
  <si>
    <t>Faros antiniebla delanteros</t>
  </si>
  <si>
    <t>T3U</t>
  </si>
  <si>
    <t>T4A&amp;TS3</t>
  </si>
  <si>
    <t>CFD</t>
  </si>
  <si>
    <t>AKO</t>
  </si>
  <si>
    <t>MDQ</t>
  </si>
  <si>
    <t>MDB</t>
  </si>
  <si>
    <t>V65</t>
  </si>
  <si>
    <t>93T/90T/09T</t>
  </si>
  <si>
    <r>
      <t xml:space="preserve">NUEVO OPEL CROSSLAND X </t>
    </r>
    <r>
      <rPr>
        <b/>
        <sz val="48"/>
        <color rgb="FFFF0000"/>
        <rFont val="Opel Sans Condensed"/>
        <family val="2"/>
      </rPr>
      <t>AM2017A</t>
    </r>
  </si>
  <si>
    <t>KTM</t>
  </si>
  <si>
    <t>KTF</t>
  </si>
  <si>
    <t>C91</t>
  </si>
  <si>
    <t>C93</t>
  </si>
  <si>
    <t>TUU</t>
  </si>
  <si>
    <t>TSP</t>
  </si>
  <si>
    <t>Interior y Confort</t>
  </si>
  <si>
    <t>B9K</t>
  </si>
  <si>
    <t>D18</t>
  </si>
  <si>
    <t>Reposabrazos regulable asiento conductor</t>
  </si>
  <si>
    <t>AJC</t>
  </si>
  <si>
    <t>A64</t>
  </si>
  <si>
    <t>AQP</t>
  </si>
  <si>
    <t>IOA</t>
  </si>
  <si>
    <t>UW6</t>
  </si>
  <si>
    <t>UQG</t>
  </si>
  <si>
    <t>K4C</t>
  </si>
  <si>
    <t>UE1/ + VV4</t>
  </si>
  <si>
    <t>TG5</t>
  </si>
  <si>
    <t>AYC</t>
  </si>
  <si>
    <t>Doble Pretensor cinturones asientos delanteros y simple en traseros</t>
  </si>
  <si>
    <t>A69 y SBK</t>
  </si>
  <si>
    <t>UFL</t>
  </si>
  <si>
    <t>Alerta de Cambio Involuntario de Carril (Cámara frontal)</t>
  </si>
  <si>
    <t>UVX</t>
  </si>
  <si>
    <t>UHG, UHH+UH5</t>
  </si>
  <si>
    <t>Luces de freno adaptativo (Adaptive brake light)</t>
  </si>
  <si>
    <t>Luz automática de emergencia</t>
  </si>
  <si>
    <t>D07</t>
  </si>
  <si>
    <t>UVD - Volante calefactable</t>
  </si>
  <si>
    <t xml:space="preserve">KA1 - Asientos delanteros calefactables </t>
  </si>
  <si>
    <t>CWX</t>
  </si>
  <si>
    <t>CWJ</t>
  </si>
  <si>
    <t>Asistente de Aparcamiento delantero y trasero</t>
  </si>
  <si>
    <t>2EX</t>
  </si>
  <si>
    <t>2F7</t>
  </si>
  <si>
    <t>0GD75</t>
  </si>
  <si>
    <t>0GH75</t>
  </si>
  <si>
    <t>EUG1</t>
  </si>
  <si>
    <t>IQG1</t>
  </si>
  <si>
    <t>1.2 MPFI MT5</t>
  </si>
  <si>
    <t>1.6T MT5</t>
  </si>
  <si>
    <t>EVG1</t>
  </si>
  <si>
    <t>EB61</t>
  </si>
  <si>
    <t>1.2T MT6 S/S</t>
  </si>
  <si>
    <t>IYI1</t>
  </si>
  <si>
    <t>1.6T MT6 S/S</t>
  </si>
  <si>
    <t>EAF1</t>
  </si>
  <si>
    <t>1.2T AT6 S/S</t>
  </si>
  <si>
    <t>NUEVO OPEL CROSSLAND X AM17.5</t>
  </si>
  <si>
    <t>TAT1</t>
  </si>
  <si>
    <t>TAR8</t>
  </si>
  <si>
    <t>CWJ/CWX</t>
  </si>
  <si>
    <t>Ventanas laterales posteriores y luna trasera ahumada</t>
  </si>
  <si>
    <t>Gancho de remolque desmontable (incorpora control de estabilidad del romolque)</t>
  </si>
  <si>
    <t>Sistema de Apertura y Arranque sin llave Open &amp; Start</t>
  </si>
  <si>
    <t>2EX/2F7/UD7</t>
  </si>
  <si>
    <t>RV0</t>
  </si>
  <si>
    <t>Lector de CD (en guantera, compatible con MP3)</t>
  </si>
  <si>
    <t>CWAE</t>
  </si>
  <si>
    <t>CWAF</t>
  </si>
  <si>
    <t>CWAH</t>
  </si>
  <si>
    <t>CWAI</t>
  </si>
  <si>
    <t>CWAG</t>
  </si>
  <si>
    <t>Llanta de aleación 16" - Diseño 4 radios dobles Negro
Neumático 195/60 R16</t>
  </si>
  <si>
    <t>Llanta de aleación 16" - Diseño 4 radios dobles Blanca
Neumático 195/60 R16</t>
  </si>
  <si>
    <t>Llanta de aleación 17" - Diseño 4 radios dobles Plata
Neumático 215/50 R17</t>
  </si>
  <si>
    <t>Rueda de repuesto 16"
Neumático T125/85 R16</t>
  </si>
  <si>
    <t>CWG</t>
  </si>
  <si>
    <t>B59</t>
  </si>
  <si>
    <t>CWX - Pack visibilidad</t>
  </si>
  <si>
    <t>T4L - Faros adaptativos inteligentes AFLPlus® LED</t>
  </si>
  <si>
    <t>DD8 -Espejo interior electrocromático</t>
  </si>
  <si>
    <t>TR0 -Luces de lectura traseras</t>
  </si>
  <si>
    <t>AQP - Reposacabezas trasero central regulable en dos direcciones</t>
  </si>
  <si>
    <t>Pack Vision</t>
  </si>
  <si>
    <t>Pack de Invierno</t>
  </si>
  <si>
    <t>UVC - Cámara de visión trasera</t>
  </si>
  <si>
    <t>Pack Park &amp; Go Plus</t>
  </si>
  <si>
    <t>UFQ - Sistema de Aparcamiento Asistido sin manos</t>
  </si>
  <si>
    <t>DXL - Espejos electricos y calefactables, plegables eléctricamente</t>
  </si>
  <si>
    <t>UVP - Cámara Panoramica de visión trasera 180º</t>
  </si>
  <si>
    <t>UDQ - Sensor de ángulo muerto</t>
  </si>
  <si>
    <t>Pack Excellence</t>
  </si>
  <si>
    <t>Pack Visibilidad</t>
  </si>
  <si>
    <t>Pack Tecnologico</t>
  </si>
  <si>
    <t>UV6 - Head-up display</t>
  </si>
  <si>
    <t>UDD - Pantalla de información al conductor 3,5" color</t>
  </si>
  <si>
    <t>Cargador inalámbrico</t>
  </si>
  <si>
    <t>LPKJ</t>
  </si>
  <si>
    <t>LPKM</t>
  </si>
  <si>
    <t>UD5/UD7/2EX</t>
  </si>
  <si>
    <t>Head up display</t>
  </si>
  <si>
    <t>UV6</t>
  </si>
  <si>
    <t>Techo panorámico (incl. barras de techo plateadas)</t>
  </si>
  <si>
    <t>Sistema de audio Premium con 7 altavoces incl. Subwoofer</t>
  </si>
  <si>
    <r>
      <t>PBA</t>
    </r>
    <r>
      <rPr>
        <sz val="8"/>
        <color indexed="8"/>
        <rFont val="Opel Sans Condensed"/>
        <family val="2"/>
      </rPr>
      <t>: Los precios con impuestos publicados incluyen: gravamen del 21% de IVA</t>
    </r>
  </si>
  <si>
    <r>
      <t>CAN:</t>
    </r>
    <r>
      <rPr>
        <sz val="8"/>
        <color indexed="8"/>
        <rFont val="Opel Sans Condensed"/>
        <family val="2"/>
      </rPr>
      <t xml:space="preserve"> Los precios con impuestos publicados incluyen: gravamen del 9,5% de IGIC</t>
    </r>
  </si>
  <si>
    <t>GG7</t>
  </si>
  <si>
    <t>GB9</t>
  </si>
  <si>
    <t>GK3</t>
  </si>
  <si>
    <t>GL6</t>
  </si>
  <si>
    <t>GRIS ACERO</t>
  </si>
  <si>
    <t>AZUL BAHIA</t>
  </si>
  <si>
    <t>TATZ</t>
  </si>
  <si>
    <t>TAR9</t>
  </si>
  <si>
    <t xml:space="preserve">SOLIDO </t>
  </si>
  <si>
    <r>
      <t xml:space="preserve">ROJO RUBI </t>
    </r>
    <r>
      <rPr>
        <b/>
        <sz val="14"/>
        <color rgb="FF0000FF"/>
        <rFont val="Opel Sans Condensed"/>
        <family val="2"/>
      </rPr>
      <t>(OPCIONAL)</t>
    </r>
  </si>
  <si>
    <r>
      <t xml:space="preserve">BLANCO ALPINO </t>
    </r>
    <r>
      <rPr>
        <b/>
        <sz val="14"/>
        <color rgb="FF0000FF"/>
        <rFont val="Opel Sans Condensed"/>
        <family val="2"/>
      </rPr>
      <t>(OPCIONAL)</t>
    </r>
  </si>
  <si>
    <t>1.2T MT6 S/S 130 cv</t>
  </si>
  <si>
    <t>1.2  MT5 81cv</t>
  </si>
  <si>
    <t>1.2T AT6 S/S 110 cv</t>
  </si>
  <si>
    <t>1.6T MT5 99 cv</t>
  </si>
  <si>
    <t>1.6T MT6 S/S 120 cv</t>
  </si>
  <si>
    <t>1.2T MT5 S/S 110 cv eco</t>
  </si>
  <si>
    <t>Volante de tres radios forrado en cuero y con acentos plateados</t>
  </si>
  <si>
    <t>Railes de techo cromados</t>
  </si>
  <si>
    <t>Reposacabezas central trasero regulable en dos direcciones</t>
  </si>
  <si>
    <t>CWAC</t>
  </si>
  <si>
    <t>Llantas de Aleación 16" x 6,5J , Plata (neumático 205/60 R16 92H)</t>
  </si>
  <si>
    <t>CWAD</t>
  </si>
  <si>
    <t>Llantas de Aleación 16" x 6,5J ,  (neumático 205/60 R16 92H)</t>
  </si>
  <si>
    <t>Control de subviraje mejorado (EUC)</t>
  </si>
  <si>
    <t>Control par de arrastre del motor (MSC)</t>
  </si>
  <si>
    <t>Asistente de salida en cuesta (HAS)</t>
  </si>
  <si>
    <t>KTI</t>
  </si>
  <si>
    <t>Asientos traseros abatibles  (60/40)</t>
  </si>
  <si>
    <t>Reposacabezas delantero pasivo regulable en 2 direcciones (arriba/abajo)</t>
  </si>
  <si>
    <t xml:space="preserve">Reposacabezas trasero regulables en 2 direcciones (plazas laterales) </t>
  </si>
  <si>
    <t>Luz interior delantera cortesia</t>
  </si>
  <si>
    <t>Luz interior ambiente con puntos de lectura y luz LED</t>
  </si>
  <si>
    <t>Luz interior trasera cortesía</t>
  </si>
  <si>
    <t>Luz de ambiente en puertas y cuadro de instrumentos (luz blanca)</t>
  </si>
  <si>
    <t>KD4</t>
  </si>
  <si>
    <t>1 llave plegable y otra rígida</t>
  </si>
  <si>
    <t>6 altavoces</t>
  </si>
  <si>
    <t>Ordenador de a bordo</t>
  </si>
  <si>
    <t>u68</t>
  </si>
  <si>
    <t>Control automático velocidad de crucero</t>
  </si>
  <si>
    <t>Parasoles delanteros con espejo para acompañante</t>
  </si>
  <si>
    <t>d7o</t>
  </si>
  <si>
    <t>d6i</t>
  </si>
  <si>
    <t>JAB/JAC</t>
  </si>
  <si>
    <t>Consola central con espacio para almacenaje</t>
  </si>
  <si>
    <t>UD5/UD7/2F7</t>
  </si>
  <si>
    <t>09T</t>
  </si>
  <si>
    <t>90T</t>
  </si>
  <si>
    <t>Cuadro de instrumentos con acentos cromados</t>
  </si>
  <si>
    <t>Contorno negro alrededor de la ventana</t>
  </si>
  <si>
    <t>Contorno cromado alrededor de la ventana</t>
  </si>
  <si>
    <t>Techo bicolor (Negro)</t>
  </si>
  <si>
    <t>Interruptor desactivador de Airbags de copiloto</t>
  </si>
  <si>
    <t>Sistema indirecto de  monitorización de la presión de los neumáticos -</t>
  </si>
  <si>
    <t>k33</t>
  </si>
  <si>
    <t>Cuadro de instrumentos a color de 3,5"</t>
  </si>
  <si>
    <t>Placas "Opel" en puerta delantera</t>
  </si>
  <si>
    <t>Detector de Señales de Tráfico (Cámara frontal)</t>
  </si>
  <si>
    <t>Guantera refrigerada e iluminada</t>
  </si>
  <si>
    <t>BA9 y tbd01</t>
  </si>
  <si>
    <t>Pack Park &amp; Go</t>
  </si>
  <si>
    <t>A63 - Asientos traseros deslizantes y abatibles 40/60 con apoyabrazos central y espacio de almacenaje</t>
  </si>
  <si>
    <t>COLORES DE TECHO</t>
  </si>
  <si>
    <t>BLANCO ALPINO</t>
  </si>
  <si>
    <t>93T</t>
  </si>
  <si>
    <r>
      <t>1.2T MT5 S/S</t>
    </r>
    <r>
      <rPr>
        <b/>
        <sz val="8.4"/>
        <color theme="1"/>
        <rFont val="Opel Sans Condensed"/>
        <family val="2"/>
      </rPr>
      <t xml:space="preserve"> eco</t>
    </r>
    <r>
      <rPr>
        <b/>
        <sz val="12"/>
        <color rgb="FFFF0000"/>
        <rFont val="Opel Sans Condensed"/>
        <family val="2"/>
      </rPr>
      <t>TEC</t>
    </r>
  </si>
  <si>
    <t>TAPICERIAS</t>
  </si>
  <si>
    <t>DISEÑO/COLOR</t>
  </si>
  <si>
    <r>
      <t xml:space="preserve">METALIZADO BICAPA </t>
    </r>
    <r>
      <rPr>
        <b/>
        <sz val="18"/>
        <color rgb="FF0000FF"/>
        <rFont val="Opel Sans Condensed"/>
        <family val="2"/>
      </rPr>
      <t>(OPCIONAL)</t>
    </r>
  </si>
  <si>
    <r>
      <t xml:space="preserve">METALIZADO TRICAPA </t>
    </r>
    <r>
      <rPr>
        <b/>
        <sz val="18"/>
        <color rgb="FF0000FF"/>
        <rFont val="Opel Sans Condensed"/>
        <family val="2"/>
      </rPr>
      <t>(OPCIONAL)</t>
    </r>
  </si>
  <si>
    <r>
      <t xml:space="preserve">Morrocana Florey
(con AGR)
NEGRA
</t>
    </r>
    <r>
      <rPr>
        <b/>
        <sz val="14"/>
        <color rgb="FF0000FF"/>
        <rFont val="Opel Sans Condensed"/>
        <family val="2"/>
      </rPr>
      <t>(OPCIONAL)</t>
    </r>
  </si>
  <si>
    <t>ACABADO</t>
  </si>
  <si>
    <t>TTW - Control automático de luces con detección de tuneles</t>
  </si>
  <si>
    <t xml:space="preserve">DT3 - "Flex Floor" </t>
  </si>
  <si>
    <t>UGE - Faros traseros LED</t>
  </si>
  <si>
    <t>Elevalunas eléctricos delanteros y traseros  (con función un toque y anti pinzamiento)</t>
  </si>
  <si>
    <t>Toma 12V en salpicadero y consola central trasera</t>
  </si>
  <si>
    <t>Flex Floor (doble piso de carga)</t>
  </si>
  <si>
    <t>Luces diurnas LED</t>
  </si>
  <si>
    <t xml:space="preserve">Seguro para niños en puertas traseras </t>
  </si>
  <si>
    <t xml:space="preserve">Opel Onstar </t>
  </si>
  <si>
    <t>R 4.0 IntelliLink. Pantalla a color táctil de 7", 6 altavoces, entrada aux de audio/iPod, MP3, conexión USB, Bluetooth®, Proyección Smartphone en pantalla (Apple Carplay/Android Auto)</t>
  </si>
  <si>
    <t>2 llaves plegables (una de ellas con color)</t>
  </si>
  <si>
    <t>IO6 - Navi 5.0 IntelliLink</t>
  </si>
  <si>
    <t>Navi 5.0 IntelliLink (2 Conexiones USB, Bluetooth®, Control por Voz, Pantalla a color tactil 8", radio AM/FM, Proyección smartphone en pantalla (Apple cardplay/Android Auto), pantalla multifunción información conductor 3,5" color)</t>
  </si>
  <si>
    <r>
      <rPr>
        <b/>
        <sz val="10"/>
        <rFont val="Opel Sans Condensed"/>
        <family val="2"/>
      </rPr>
      <t xml:space="preserve">Tapiceria Morrocana "Florey" con Asientos Ergonómicos con Certificación AGR para conductor y acompañante </t>
    </r>
    <r>
      <rPr>
        <sz val="10"/>
        <rFont val="Opel Sans Condensed"/>
        <family val="2"/>
      </rPr>
      <t xml:space="preserve">
 Incluye:
SRY - Asientos Ergonómicos AGR
A53 - Ajuste manual asiento acompañante, 8 direcciones
AH4 - Ajuste manual asiento conductor, 8 direcciones
AHC - Banqueta extensible conductor, 2 direcciones
AHF - Banqueta extensible acompañjante, 2 direcciones
AVK - Ajuste eléctrico lumbar, conductor, 4 direcciones
AVU - Ajuste eléctrico lumbar, acompañante, 4 direcciones
</t>
    </r>
  </si>
  <si>
    <t>Adaptador Intelligente de Velocidad (Cámara frontal)</t>
  </si>
  <si>
    <r>
      <t xml:space="preserve">BLANCO NACAR </t>
    </r>
    <r>
      <rPr>
        <sz val="14"/>
        <color rgb="FFFF0000"/>
        <rFont val="Opel Sans Condensed"/>
        <family val="2"/>
      </rPr>
      <t>(No disponible)</t>
    </r>
  </si>
  <si>
    <r>
      <t xml:space="preserve"> + </t>
    </r>
    <r>
      <rPr>
        <b/>
        <sz val="14"/>
        <color indexed="10"/>
        <rFont val="Opel Sans Condensed"/>
        <family val="2"/>
      </rPr>
      <t>(serie)</t>
    </r>
  </si>
  <si>
    <r>
      <t xml:space="preserve">Tela Hashtag NEGRA
</t>
    </r>
    <r>
      <rPr>
        <b/>
        <sz val="14"/>
        <color rgb="FF0000FF"/>
        <rFont val="Opel Sans Condensed"/>
        <family val="2"/>
      </rPr>
      <t>(SERIE)</t>
    </r>
  </si>
  <si>
    <r>
      <t xml:space="preserve">Morrocana Florey
NEGRA
</t>
    </r>
    <r>
      <rPr>
        <b/>
        <sz val="14"/>
        <color rgb="FF0000FF"/>
        <rFont val="Opel Sans Condensed"/>
        <family val="2"/>
      </rPr>
      <t>(SERIE)</t>
    </r>
  </si>
  <si>
    <r>
      <t xml:space="preserve">AZUL ROYAL </t>
    </r>
    <r>
      <rPr>
        <b/>
        <sz val="14"/>
        <color rgb="FF0000FF"/>
        <rFont val="Opel Sans Condensed"/>
        <family val="2"/>
      </rPr>
      <t>(SERIE)</t>
    </r>
  </si>
  <si>
    <r>
      <t>Llanta de aleación 17" - Diseño multiradio Gris Technical</t>
    </r>
    <r>
      <rPr>
        <b/>
        <sz val="7.1"/>
        <color rgb="FFFF0000"/>
        <rFont val="Opel Sans Condensed"/>
        <family val="2"/>
      </rPr>
      <t xml:space="preserve"> (No disponible)</t>
    </r>
    <r>
      <rPr>
        <b/>
        <sz val="10"/>
        <rFont val="Opel Sans Condensed"/>
        <family val="2"/>
      </rPr>
      <t xml:space="preserve">
Neumático 215/50 R17</t>
    </r>
  </si>
  <si>
    <r>
      <t xml:space="preserve">Llanta de aleación 17" - Diseño multiradio Titanio  </t>
    </r>
    <r>
      <rPr>
        <b/>
        <sz val="7.1"/>
        <color rgb="FFFF0000"/>
        <rFont val="Opel Sans Condensed"/>
        <family val="2"/>
      </rPr>
      <t>(No disponible)</t>
    </r>
    <r>
      <rPr>
        <b/>
        <sz val="10"/>
        <rFont val="Opel Sans Condensed"/>
        <family val="2"/>
      </rPr>
      <t xml:space="preserve">
Neumático 215/50 R17</t>
    </r>
  </si>
  <si>
    <r>
      <t>Pack Versatilidad</t>
    </r>
    <r>
      <rPr>
        <b/>
        <sz val="7.7"/>
        <color rgb="FFFF0000"/>
        <rFont val="Opel Sans Condensed"/>
        <family val="2"/>
      </rPr>
      <t xml:space="preserve"> (No disponible)</t>
    </r>
  </si>
  <si>
    <t>Control de luces automatico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</si>
</sst>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0.0%"/>
    <numFmt numFmtId="165" formatCode="#,##0.00_ ;[Red]\-#,##0.00\ "/>
    <numFmt numFmtId="166" formatCode="#,##0_ ;[Red]\-#,##0\ "/>
    <numFmt numFmtId="167" formatCode="0.0"/>
    <numFmt numFmtId="168" formatCode="#,##0.0"/>
    <numFmt numFmtId="169" formatCode="[$-C0A]d\-mmm\-yy;@"/>
    <numFmt numFmtId="170" formatCode="_-* #,##0.00\ &quot;$&quot;_-;\-* #,##0.00\ &quot;$&quot;_-;_-* &quot;-&quot;??\ &quot;$&quot;_-;_-@_-"/>
    <numFmt numFmtId="171" formatCode="00000"/>
  </numFmts>
  <fonts count="15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Opel Sans"/>
      <family val="2"/>
    </font>
    <font>
      <sz val="10"/>
      <color indexed="8"/>
      <name val="Arial"/>
      <family val="2"/>
    </font>
    <font>
      <sz val="10"/>
      <color indexed="9"/>
      <name val="Opel Sans"/>
      <family val="2"/>
    </font>
    <font>
      <sz val="10"/>
      <color indexed="9"/>
      <name val="Arial"/>
      <family val="2"/>
    </font>
    <font>
      <b/>
      <sz val="10"/>
      <color indexed="63"/>
      <name val="Opel Sans"/>
      <family val="2"/>
    </font>
    <font>
      <sz val="10"/>
      <color indexed="20"/>
      <name val="Opel Sans"/>
      <family val="2"/>
    </font>
    <font>
      <b/>
      <sz val="10"/>
      <color indexed="52"/>
      <name val="Opel Sans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9"/>
      <name val="Opel Sans"/>
      <family val="2"/>
    </font>
    <font>
      <sz val="10"/>
      <color indexed="62"/>
      <name val="Opel Sans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b/>
      <sz val="10"/>
      <color indexed="8"/>
      <name val="Opel Sans"/>
      <family val="2"/>
    </font>
    <font>
      <i/>
      <sz val="10"/>
      <color indexed="23"/>
      <name val="Opel Sans"/>
      <family val="2"/>
    </font>
    <font>
      <sz val="10"/>
      <color indexed="17"/>
      <name val="Opel Sans"/>
      <family val="2"/>
    </font>
    <font>
      <b/>
      <sz val="15"/>
      <color indexed="56"/>
      <name val="Opel Sans"/>
      <family val="2"/>
    </font>
    <font>
      <b/>
      <sz val="13"/>
      <color indexed="56"/>
      <name val="Opel Sans"/>
      <family val="2"/>
    </font>
    <font>
      <b/>
      <sz val="11"/>
      <color indexed="56"/>
      <name val="Opel Sans"/>
      <family val="2"/>
    </font>
    <font>
      <sz val="10"/>
      <color indexed="20"/>
      <name val="Arial"/>
      <family val="2"/>
    </font>
    <font>
      <sz val="10"/>
      <color indexed="52"/>
      <name val="Opel Sans"/>
      <family val="2"/>
    </font>
    <font>
      <sz val="10"/>
      <color indexed="60"/>
      <name val="Opel Sans"/>
      <family val="2"/>
    </font>
    <font>
      <sz val="10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i/>
      <sz val="10"/>
      <color indexed="23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Arial"/>
      <family val="2"/>
    </font>
    <font>
      <sz val="10"/>
      <color indexed="18"/>
      <name val="Arial"/>
      <family val="2"/>
    </font>
    <font>
      <i/>
      <sz val="10"/>
      <color indexed="8"/>
      <name val="Arial"/>
      <family val="2"/>
    </font>
    <font>
      <sz val="10"/>
      <color indexed="10"/>
      <name val="Opel Sans"/>
      <family val="2"/>
    </font>
    <font>
      <sz val="10"/>
      <name val="Helv"/>
    </font>
    <font>
      <i/>
      <sz val="10"/>
      <name val="Helv"/>
    </font>
    <font>
      <b/>
      <sz val="24"/>
      <color indexed="18"/>
      <name val="Opel Sans Condensed"/>
      <family val="2"/>
    </font>
    <font>
      <sz val="24"/>
      <color indexed="18"/>
      <name val="Opel Sans Condensed"/>
      <family val="2"/>
    </font>
    <font>
      <b/>
      <sz val="14"/>
      <color indexed="18"/>
      <name val="Opel Sans Condensed"/>
      <family val="2"/>
    </font>
    <font>
      <sz val="14"/>
      <color indexed="18"/>
      <name val="Opel Sans Condensed"/>
      <family val="2"/>
    </font>
    <font>
      <b/>
      <i/>
      <sz val="14"/>
      <color indexed="18"/>
      <name val="Opel Sans Condensed"/>
      <family val="2"/>
    </font>
    <font>
      <sz val="14"/>
      <name val="Opel Sans Condensed"/>
      <family val="2"/>
    </font>
    <font>
      <sz val="10"/>
      <name val="Opel Sans Condensed"/>
      <family val="2"/>
    </font>
    <font>
      <sz val="8"/>
      <name val="Opel Sans Condensed"/>
      <family val="2"/>
    </font>
    <font>
      <sz val="10"/>
      <color indexed="9"/>
      <name val="Opel Sans Condensed"/>
      <family val="2"/>
    </font>
    <font>
      <b/>
      <sz val="14"/>
      <name val="Opel Sans Condensed"/>
      <family val="2"/>
    </font>
    <font>
      <b/>
      <sz val="14"/>
      <color indexed="8"/>
      <name val="Opel Sans Condensed"/>
      <family val="2"/>
    </font>
    <font>
      <b/>
      <sz val="8"/>
      <name val="Opel Sans Condensed"/>
      <family val="2"/>
    </font>
    <font>
      <b/>
      <sz val="12"/>
      <color indexed="8"/>
      <name val="Opel Sans Condensed"/>
      <family val="2"/>
    </font>
    <font>
      <sz val="10"/>
      <color indexed="8"/>
      <name val="Opel Sans Condensed"/>
      <family val="2"/>
    </font>
    <font>
      <b/>
      <sz val="10"/>
      <color indexed="10"/>
      <name val="Opel Sans Condensed"/>
      <family val="2"/>
    </font>
    <font>
      <b/>
      <sz val="10"/>
      <name val="Opel Sans Condensed"/>
      <family val="2"/>
    </font>
    <font>
      <b/>
      <sz val="10"/>
      <color indexed="8"/>
      <name val="Opel Sans Condensed"/>
      <family val="2"/>
    </font>
    <font>
      <b/>
      <sz val="12"/>
      <name val="Opel Sans Condensed"/>
      <family val="2"/>
    </font>
    <font>
      <b/>
      <sz val="14"/>
      <color indexed="10"/>
      <name val="Opel Sans Condensed"/>
      <family val="2"/>
    </font>
    <font>
      <b/>
      <sz val="10"/>
      <color indexed="16"/>
      <name val="Opel Sans Condensed"/>
      <family val="2"/>
    </font>
    <font>
      <b/>
      <sz val="8"/>
      <color indexed="10"/>
      <name val="Opel Sans Condensed"/>
      <family val="2"/>
    </font>
    <font>
      <sz val="10"/>
      <color indexed="10"/>
      <name val="Opel Sans Condensed"/>
      <family val="2"/>
    </font>
    <font>
      <b/>
      <sz val="16"/>
      <name val="Opel Sans Condensed"/>
      <family val="2"/>
    </font>
    <font>
      <b/>
      <sz val="16"/>
      <color indexed="10"/>
      <name val="Opel Sans Condensed"/>
      <family val="2"/>
    </font>
    <font>
      <sz val="16"/>
      <name val="Opel Sans Condensed"/>
      <family val="2"/>
    </font>
    <font>
      <b/>
      <sz val="16"/>
      <color indexed="12"/>
      <name val="Opel Sans Condensed"/>
      <family val="2"/>
    </font>
    <font>
      <b/>
      <sz val="14"/>
      <color indexed="9"/>
      <name val="Opel Sans Condensed"/>
      <family val="2"/>
    </font>
    <font>
      <sz val="10"/>
      <color indexed="12"/>
      <name val="Opel Sans Condensed"/>
      <family val="2"/>
    </font>
    <font>
      <b/>
      <sz val="11"/>
      <color indexed="12"/>
      <name val="Opel Sans Condensed"/>
      <family val="2"/>
    </font>
    <font>
      <b/>
      <sz val="14"/>
      <color indexed="12"/>
      <name val="Opel Sans Condensed"/>
      <family val="2"/>
    </font>
    <font>
      <sz val="8"/>
      <color indexed="10"/>
      <name val="Opel Sans Condensed"/>
      <family val="2"/>
    </font>
    <font>
      <sz val="8"/>
      <color indexed="8"/>
      <name val="Opel Sans Condensed"/>
      <family val="2"/>
    </font>
    <font>
      <sz val="11"/>
      <name val="Opel Sans Condensed"/>
      <family val="2"/>
    </font>
    <font>
      <b/>
      <sz val="10"/>
      <color indexed="17"/>
      <name val="Opel Sans Condensed"/>
      <family val="2"/>
    </font>
    <font>
      <sz val="14"/>
      <color indexed="8"/>
      <name val="Opel Sans Condensed"/>
      <family val="2"/>
    </font>
    <font>
      <b/>
      <sz val="12"/>
      <color indexed="12"/>
      <name val="Opel Sans Condensed"/>
      <family val="2"/>
    </font>
    <font>
      <sz val="6"/>
      <name val="Opel Sans Condensed"/>
      <family val="2"/>
    </font>
    <font>
      <sz val="14"/>
      <color indexed="10"/>
      <name val="Opel Sans Condensed"/>
      <family val="2"/>
    </font>
    <font>
      <b/>
      <sz val="10"/>
      <color indexed="60"/>
      <name val="Opel Sans Condensed"/>
      <family val="2"/>
    </font>
    <font>
      <b/>
      <sz val="8"/>
      <color indexed="8"/>
      <name val="Opel Sans Condensed"/>
      <family val="2"/>
    </font>
    <font>
      <sz val="14"/>
      <color indexed="9"/>
      <name val="Opel Sans Condensed"/>
      <family val="2"/>
    </font>
    <font>
      <b/>
      <sz val="20"/>
      <color indexed="8"/>
      <name val="Opel Sans Condensed"/>
      <family val="2"/>
    </font>
    <font>
      <sz val="20"/>
      <name val="Opel Sans Condensed"/>
      <family val="2"/>
    </font>
    <font>
      <sz val="12"/>
      <name val="Opel Sans Condensed"/>
      <family val="2"/>
    </font>
    <font>
      <b/>
      <sz val="18"/>
      <color indexed="10"/>
      <name val="Opel Sans Condensed"/>
      <family val="2"/>
    </font>
    <font>
      <b/>
      <sz val="28"/>
      <color indexed="10"/>
      <name val="Opel Sans Condensed"/>
      <family val="2"/>
    </font>
    <font>
      <b/>
      <sz val="14"/>
      <color indexed="37"/>
      <name val="Opel Sans Condensed"/>
      <family val="2"/>
    </font>
    <font>
      <b/>
      <sz val="18"/>
      <color indexed="18"/>
      <name val="Opel Sans Condensed"/>
      <family val="2"/>
    </font>
    <font>
      <sz val="18"/>
      <name val="Opel Sans Condensed"/>
      <family val="2"/>
    </font>
    <font>
      <b/>
      <sz val="20"/>
      <name val="Opel Sans Condensed"/>
      <family val="2"/>
    </font>
    <font>
      <sz val="24"/>
      <name val="Opel Sans Condensed"/>
      <family val="2"/>
    </font>
    <font>
      <b/>
      <sz val="12"/>
      <color indexed="18"/>
      <name val="Opel Sans Condensed"/>
      <family val="2"/>
    </font>
    <font>
      <b/>
      <sz val="11"/>
      <name val="Opel Sans Condensed"/>
      <family val="2"/>
    </font>
    <font>
      <sz val="11"/>
      <color indexed="8"/>
      <name val="Opel Sans Condensed"/>
      <family val="2"/>
    </font>
    <font>
      <sz val="16"/>
      <color indexed="10"/>
      <name val="Opel Sans Condensed"/>
      <family val="2"/>
    </font>
    <font>
      <b/>
      <sz val="16"/>
      <color indexed="18"/>
      <name val="Opel Sans Condensed"/>
      <family val="2"/>
    </font>
    <font>
      <sz val="16"/>
      <color indexed="12"/>
      <name val="Opel Sans Condensed"/>
      <family val="2"/>
    </font>
    <font>
      <b/>
      <sz val="11"/>
      <color indexed="8"/>
      <name val="Opel Sans Condensed"/>
      <family val="2"/>
    </font>
    <font>
      <sz val="8"/>
      <color indexed="9"/>
      <name val="Opel Sans Condensed"/>
      <family val="2"/>
    </font>
    <font>
      <b/>
      <sz val="10"/>
      <color indexed="12"/>
      <name val="Opel Sans Condensed"/>
      <family val="2"/>
    </font>
    <font>
      <b/>
      <sz val="9"/>
      <color indexed="8"/>
      <name val="Opel Sans Condensed"/>
      <family val="2"/>
    </font>
    <font>
      <b/>
      <sz val="8"/>
      <color indexed="12"/>
      <name val="Opel Sans Condensed"/>
      <family val="2"/>
    </font>
    <font>
      <b/>
      <sz val="10"/>
      <color indexed="61"/>
      <name val="Opel Sans Condensed"/>
      <family val="2"/>
    </font>
    <font>
      <b/>
      <sz val="12"/>
      <color indexed="17"/>
      <name val="Opel Sans Condensed"/>
      <family val="2"/>
    </font>
    <font>
      <b/>
      <sz val="12"/>
      <color indexed="61"/>
      <name val="Opel Sans Condensed"/>
      <family val="2"/>
    </font>
    <font>
      <sz val="12"/>
      <color indexed="8"/>
      <name val="Opel Sans Condensed"/>
      <family val="2"/>
    </font>
    <font>
      <sz val="9"/>
      <color indexed="8"/>
      <name val="Opel Sans Condensed"/>
      <family val="2"/>
    </font>
    <font>
      <sz val="12"/>
      <color indexed="9"/>
      <name val="Opel Sans Condensed"/>
      <family val="2"/>
    </font>
    <font>
      <b/>
      <i/>
      <sz val="8"/>
      <color indexed="18"/>
      <name val="Opel Sans Condensed"/>
      <family val="2"/>
    </font>
    <font>
      <sz val="10"/>
      <color theme="1"/>
      <name val="Opel Sans"/>
      <family val="2"/>
    </font>
    <font>
      <sz val="11"/>
      <color theme="1"/>
      <name val="Calibri"/>
      <family val="2"/>
      <scheme val="minor"/>
    </font>
    <font>
      <b/>
      <sz val="10"/>
      <color theme="1"/>
      <name val="Opel Sans Condensed"/>
      <family val="2"/>
    </font>
    <font>
      <b/>
      <sz val="10"/>
      <color rgb="FFFFC000"/>
      <name val="Opel Sans Condensed"/>
      <family val="2"/>
    </font>
    <font>
      <b/>
      <sz val="14"/>
      <color rgb="FFFFFF00"/>
      <name val="Opel Sans Condensed"/>
      <family val="2"/>
    </font>
    <font>
      <b/>
      <sz val="12"/>
      <color rgb="FF990000"/>
      <name val="Opel Sans Condensed"/>
      <family val="2"/>
    </font>
    <font>
      <sz val="11"/>
      <color theme="0"/>
      <name val="Opel Sans Condensed"/>
      <family val="2"/>
    </font>
    <font>
      <sz val="10"/>
      <color theme="0"/>
      <name val="Opel Sans Condensed"/>
      <family val="2"/>
    </font>
    <font>
      <b/>
      <sz val="28"/>
      <color rgb="FFFFC000"/>
      <name val="Opel Sans Condensed"/>
      <family val="2"/>
    </font>
    <font>
      <b/>
      <sz val="20"/>
      <color rgb="FFFFC000"/>
      <name val="Opel Sans Condensed"/>
      <family val="2"/>
    </font>
    <font>
      <b/>
      <sz val="22"/>
      <color rgb="FFFFC000"/>
      <name val="Opel Sans Condensed"/>
      <family val="2"/>
    </font>
    <font>
      <b/>
      <sz val="16"/>
      <color rgb="FF00B050"/>
      <name val="Opel Sans Condensed"/>
      <family val="2"/>
    </font>
    <font>
      <b/>
      <sz val="48"/>
      <color rgb="FFFFC000"/>
      <name val="Opel Sans Condensed"/>
      <family val="2"/>
    </font>
    <font>
      <b/>
      <sz val="12"/>
      <color rgb="FF7030A0"/>
      <name val="Opel Sans Condensed"/>
      <family val="2"/>
    </font>
    <font>
      <sz val="12"/>
      <color theme="1"/>
      <name val="Opel Sans Condensed"/>
      <family val="2"/>
    </font>
    <font>
      <sz val="12"/>
      <name val="Opel Sans"/>
      <family val="2"/>
    </font>
    <font>
      <b/>
      <sz val="12"/>
      <color indexed="10"/>
      <name val="Opel Sans Condensed"/>
      <family val="2"/>
    </font>
    <font>
      <sz val="12"/>
      <color indexed="17"/>
      <name val="Opel Sans Condensed"/>
      <family val="2"/>
    </font>
    <font>
      <sz val="12"/>
      <color rgb="FFFF0000"/>
      <name val="Opel Sans Condensed"/>
      <family val="2"/>
    </font>
    <font>
      <sz val="12"/>
      <name val="Arial"/>
      <family val="2"/>
    </font>
    <font>
      <sz val="11"/>
      <color indexed="10"/>
      <name val="Opel Sans Condensed"/>
      <family val="2"/>
    </font>
    <font>
      <b/>
      <sz val="28"/>
      <color rgb="FFFF0000"/>
      <name val="Opel Sans Condensed"/>
      <family val="2"/>
    </font>
    <font>
      <b/>
      <sz val="12"/>
      <color rgb="FF7030A0"/>
      <name val="Opel Sans"/>
      <family val="2"/>
    </font>
    <font>
      <b/>
      <sz val="10"/>
      <color rgb="FF9900CC"/>
      <name val="Opel Sans"/>
      <family val="2"/>
    </font>
    <font>
      <b/>
      <sz val="12"/>
      <color theme="5" tint="-0.249977111117893"/>
      <name val="Opel Sans"/>
      <family val="2"/>
    </font>
    <font>
      <b/>
      <sz val="12"/>
      <color theme="5" tint="-0.249977111117893"/>
      <name val="Opel Sans Condensed"/>
      <family val="2"/>
    </font>
    <font>
      <b/>
      <sz val="16"/>
      <color rgb="FF9900CC"/>
      <name val="Opel Sans Condensed"/>
      <family val="2"/>
    </font>
    <font>
      <b/>
      <sz val="16"/>
      <color theme="5" tint="-0.499984740745262"/>
      <name val="Opel Sans Condensed"/>
      <family val="2"/>
    </font>
    <font>
      <b/>
      <sz val="48"/>
      <color rgb="FFFF0000"/>
      <name val="Opel Sans Condensed"/>
      <family val="2"/>
    </font>
    <font>
      <sz val="10"/>
      <name val="Arial"/>
      <family val="2"/>
      <charset val="238"/>
    </font>
    <font>
      <sz val="10"/>
      <color theme="0" tint="-0.34998626667073579"/>
      <name val="Opel Sans Condensed"/>
      <family val="2"/>
    </font>
    <font>
      <b/>
      <sz val="14"/>
      <color rgb="FF0000FF"/>
      <name val="Opel Sans Condensed"/>
      <family val="2"/>
    </font>
    <font>
      <sz val="24"/>
      <color theme="0"/>
      <name val="Opel Sans Condensed"/>
      <family val="2"/>
    </font>
    <font>
      <sz val="14"/>
      <color theme="0"/>
      <name val="Opel Sans Condensed"/>
      <family val="2"/>
    </font>
    <font>
      <b/>
      <sz val="14"/>
      <color theme="0"/>
      <name val="Opel Sans Condensed"/>
      <family val="2"/>
    </font>
    <font>
      <b/>
      <sz val="18"/>
      <color theme="0"/>
      <name val="Opel Sans Condensed"/>
      <family val="2"/>
    </font>
    <font>
      <sz val="10"/>
      <color theme="0"/>
      <name val="Arial"/>
      <family val="2"/>
    </font>
    <font>
      <b/>
      <sz val="26"/>
      <name val="Opel Sans Condensed"/>
      <family val="2"/>
    </font>
    <font>
      <b/>
      <sz val="28"/>
      <name val="Calibri"/>
      <family val="2"/>
    </font>
    <font>
      <b/>
      <sz val="8.4"/>
      <color theme="1"/>
      <name val="Opel Sans Condensed"/>
      <family val="2"/>
    </font>
    <font>
      <b/>
      <sz val="12"/>
      <color rgb="FFFF0000"/>
      <name val="Opel Sans Condensed"/>
      <family val="2"/>
    </font>
    <font>
      <b/>
      <sz val="18"/>
      <name val="Opel Sans Condensed"/>
      <family val="2"/>
    </font>
    <font>
      <b/>
      <sz val="18"/>
      <color rgb="FF0000FF"/>
      <name val="Opel Sans Condensed"/>
      <family val="2"/>
    </font>
    <font>
      <sz val="14"/>
      <color rgb="FFFF0000"/>
      <name val="Opel Sans Condensed"/>
      <family val="2"/>
    </font>
    <font>
      <b/>
      <sz val="7.1"/>
      <color rgb="FFFF0000"/>
      <name val="Opel Sans Condensed"/>
      <family val="2"/>
    </font>
    <font>
      <b/>
      <sz val="7.7"/>
      <color rgb="FFFF0000"/>
      <name val="Opel Sans Condensed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51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7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C000"/>
        <b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mediumGray">
        <fgColor indexed="26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D54D"/>
        <bgColor indexed="26"/>
      </patternFill>
    </fill>
    <fill>
      <patternFill patternType="solid">
        <fgColor rgb="FF00B0F0"/>
        <bgColor indexed="64"/>
      </patternFill>
    </fill>
  </fills>
  <borders count="8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20" borderId="1" applyNumberFormat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9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3" fillId="0" borderId="4" applyNumberFormat="0" applyFill="0" applyAlignment="0" applyProtection="0"/>
    <xf numFmtId="0" fontId="14" fillId="21" borderId="3" applyNumberFormat="0" applyAlignment="0" applyProtection="0"/>
    <xf numFmtId="0" fontId="15" fillId="7" borderId="2" applyNumberFormat="0" applyAlignment="0" applyProtection="0"/>
    <xf numFmtId="0" fontId="16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7" fillId="7" borderId="2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7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15" fillId="7" borderId="2" applyNumberFormat="0" applyAlignment="0" applyProtection="0"/>
    <xf numFmtId="0" fontId="25" fillId="0" borderId="4" applyNumberFormat="0" applyFill="0" applyAlignment="0" applyProtection="0"/>
    <xf numFmtId="170" fontId="109" fillId="0" borderId="0" applyFont="0" applyFill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2" fillId="0" borderId="0"/>
    <xf numFmtId="0" fontId="1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7" fillId="23" borderId="10" applyNumberFormat="0" applyFont="0" applyAlignment="0" applyProtection="0"/>
    <xf numFmtId="0" fontId="27" fillId="23" borderId="10" applyNumberFormat="0" applyFont="0" applyAlignment="0" applyProtection="0"/>
    <xf numFmtId="0" fontId="27" fillId="23" borderId="10" applyNumberFormat="0" applyFont="0" applyAlignment="0" applyProtection="0"/>
    <xf numFmtId="0" fontId="10" fillId="0" borderId="0" applyNumberFormat="0" applyFill="0" applyBorder="0" applyProtection="0">
      <alignment horizontal="left"/>
    </xf>
    <xf numFmtId="0" fontId="7" fillId="20" borderId="1" applyNumberFormat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Protection="0">
      <alignment horizontal="right"/>
    </xf>
    <xf numFmtId="3" fontId="2" fillId="0" borderId="0" applyFont="0" applyFill="0" applyBorder="0" applyProtection="0">
      <alignment horizontal="right"/>
    </xf>
    <xf numFmtId="0" fontId="31" fillId="20" borderId="1" applyNumberFormat="0" applyAlignment="0" applyProtection="0"/>
    <xf numFmtId="0" fontId="8" fillId="3" borderId="0" applyNumberFormat="0" applyBorder="0" applyAlignment="0" applyProtection="0"/>
    <xf numFmtId="0" fontId="38" fillId="1" borderId="7" applyNumberFormat="0" applyAlignment="0" applyProtection="0"/>
    <xf numFmtId="0" fontId="2" fillId="0" borderId="0"/>
    <xf numFmtId="0" fontId="27" fillId="0" borderId="0"/>
    <xf numFmtId="0" fontId="110" fillId="0" borderId="0"/>
    <xf numFmtId="0" fontId="29" fillId="0" borderId="0"/>
    <xf numFmtId="0" fontId="3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16" fillId="0" borderId="9" applyNumberFormat="0" applyFill="0" applyAlignment="0" applyProtection="0"/>
    <xf numFmtId="0" fontId="18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36" fillId="0" borderId="0" applyNumberFormat="0" applyFill="0" applyBorder="0" applyProtection="0">
      <alignment horizontal="right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21" borderId="3" applyNumberFormat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38" fillId="0" borderId="0"/>
    <xf numFmtId="0" fontId="2" fillId="0" borderId="0"/>
  </cellStyleXfs>
  <cellXfs count="793">
    <xf numFmtId="0" fontId="0" fillId="0" borderId="0" xfId="0"/>
    <xf numFmtId="0" fontId="41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24" borderId="0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24" borderId="0" xfId="0" applyFont="1" applyFill="1" applyAlignment="1">
      <alignment vertical="center"/>
    </xf>
    <xf numFmtId="0" fontId="51" fillId="24" borderId="0" xfId="0" applyFont="1" applyFill="1" applyBorder="1" applyAlignment="1">
      <alignment horizontal="left" vertical="center"/>
    </xf>
    <xf numFmtId="0" fontId="53" fillId="24" borderId="0" xfId="0" applyFont="1" applyFill="1" applyBorder="1" applyAlignment="1">
      <alignment vertical="center"/>
    </xf>
    <xf numFmtId="0" fontId="59" fillId="24" borderId="0" xfId="110" applyFont="1" applyFill="1" applyBorder="1" applyAlignment="1">
      <alignment horizontal="left" vertical="center"/>
    </xf>
    <xf numFmtId="0" fontId="60" fillId="25" borderId="22" xfId="0" applyFont="1" applyFill="1" applyBorder="1" applyAlignment="1">
      <alignment horizontal="center" vertical="center" wrapText="1"/>
    </xf>
    <xf numFmtId="0" fontId="51" fillId="33" borderId="23" xfId="0" applyFont="1" applyFill="1" applyBorder="1" applyAlignment="1">
      <alignment horizontal="center" vertical="center"/>
    </xf>
    <xf numFmtId="0" fontId="66" fillId="26" borderId="0" xfId="0" applyFont="1" applyFill="1" applyAlignment="1">
      <alignment horizontal="center" vertical="center"/>
    </xf>
    <xf numFmtId="0" fontId="54" fillId="25" borderId="22" xfId="0" applyFont="1" applyFill="1" applyBorder="1" applyAlignment="1">
      <alignment horizontal="center" vertical="center"/>
    </xf>
    <xf numFmtId="0" fontId="45" fillId="34" borderId="0" xfId="0" applyFont="1" applyFill="1" applyAlignment="1">
      <alignment vertical="center"/>
    </xf>
    <xf numFmtId="0" fontId="55" fillId="28" borderId="23" xfId="0" applyFont="1" applyFill="1" applyBorder="1" applyAlignment="1">
      <alignment horizontal="center" vertical="center"/>
    </xf>
    <xf numFmtId="0" fontId="66" fillId="34" borderId="0" xfId="0" applyFont="1" applyFill="1" applyAlignment="1">
      <alignment horizontal="center" vertical="center"/>
    </xf>
    <xf numFmtId="0" fontId="60" fillId="25" borderId="22" xfId="0" applyFont="1" applyFill="1" applyBorder="1" applyAlignment="1">
      <alignment horizontal="center" vertical="center"/>
    </xf>
    <xf numFmtId="0" fontId="66" fillId="32" borderId="0" xfId="0" applyFont="1" applyFill="1" applyAlignment="1">
      <alignment horizontal="center" vertical="center"/>
    </xf>
    <xf numFmtId="0" fontId="60" fillId="25" borderId="26" xfId="0" applyFont="1" applyFill="1" applyBorder="1" applyAlignment="1">
      <alignment horizontal="center" vertical="center"/>
    </xf>
    <xf numFmtId="0" fontId="54" fillId="25" borderId="26" xfId="0" applyFont="1" applyFill="1" applyBorder="1" applyAlignment="1">
      <alignment horizontal="center" vertical="center"/>
    </xf>
    <xf numFmtId="0" fontId="70" fillId="25" borderId="22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54" fillId="0" borderId="0" xfId="110" applyFont="1" applyFill="1" applyBorder="1" applyAlignment="1">
      <alignment horizontal="left" vertical="center"/>
    </xf>
    <xf numFmtId="0" fontId="53" fillId="0" borderId="0" xfId="0" applyFont="1" applyAlignment="1">
      <alignment vertical="center"/>
    </xf>
    <xf numFmtId="0" fontId="73" fillId="0" borderId="0" xfId="0" applyFont="1" applyFill="1" applyAlignment="1">
      <alignment vertical="center"/>
    </xf>
    <xf numFmtId="0" fontId="46" fillId="0" borderId="0" xfId="110" applyFont="1" applyFill="1" applyAlignment="1">
      <alignment vertical="center"/>
    </xf>
    <xf numFmtId="0" fontId="112" fillId="0" borderId="0" xfId="0" applyFont="1" applyFill="1" applyAlignment="1">
      <alignment vertical="center"/>
    </xf>
    <xf numFmtId="0" fontId="50" fillId="24" borderId="0" xfId="0" applyFont="1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4" fontId="53" fillId="24" borderId="0" xfId="0" applyNumberFormat="1" applyFont="1" applyFill="1" applyBorder="1" applyAlignment="1">
      <alignment vertical="center"/>
    </xf>
    <xf numFmtId="17" fontId="61" fillId="24" borderId="28" xfId="110" applyNumberFormat="1" applyFont="1" applyFill="1" applyBorder="1" applyAlignment="1">
      <alignment vertical="center"/>
    </xf>
    <xf numFmtId="0" fontId="47" fillId="24" borderId="28" xfId="110" applyFont="1" applyFill="1" applyBorder="1" applyAlignment="1">
      <alignment horizontal="right" vertical="center"/>
    </xf>
    <xf numFmtId="0" fontId="42" fillId="24" borderId="30" xfId="0" applyFont="1" applyFill="1" applyBorder="1" applyAlignment="1">
      <alignment horizontal="left" vertical="center"/>
    </xf>
    <xf numFmtId="0" fontId="47" fillId="24" borderId="0" xfId="110" applyFont="1" applyFill="1" applyBorder="1" applyAlignment="1">
      <alignment horizontal="right" vertical="center"/>
    </xf>
    <xf numFmtId="0" fontId="61" fillId="24" borderId="31" xfId="110" applyFont="1" applyFill="1" applyBorder="1" applyAlignment="1">
      <alignment vertical="center"/>
    </xf>
    <xf numFmtId="0" fontId="47" fillId="24" borderId="31" xfId="110" applyFont="1" applyFill="1" applyBorder="1" applyAlignment="1">
      <alignment horizontal="right" vertical="center"/>
    </xf>
    <xf numFmtId="0" fontId="76" fillId="24" borderId="0" xfId="110" applyFont="1" applyFill="1" applyAlignment="1">
      <alignment vertical="center"/>
    </xf>
    <xf numFmtId="0" fontId="46" fillId="34" borderId="0" xfId="0" applyFont="1" applyFill="1" applyAlignment="1">
      <alignment vertical="center"/>
    </xf>
    <xf numFmtId="0" fontId="49" fillId="0" borderId="19" xfId="106" applyFont="1" applyBorder="1" applyAlignment="1">
      <alignment horizontal="center" vertical="center"/>
    </xf>
    <xf numFmtId="0" fontId="45" fillId="34" borderId="19" xfId="106" applyFont="1" applyFill="1" applyBorder="1" applyAlignment="1">
      <alignment horizontal="center" vertical="center"/>
    </xf>
    <xf numFmtId="0" fontId="46" fillId="0" borderId="0" xfId="106" applyFont="1" applyBorder="1" applyAlignment="1">
      <alignment horizontal="center" vertical="center"/>
    </xf>
    <xf numFmtId="0" fontId="46" fillId="0" borderId="0" xfId="106" applyFont="1" applyAlignment="1">
      <alignment horizontal="center" vertical="center"/>
    </xf>
    <xf numFmtId="0" fontId="45" fillId="24" borderId="35" xfId="106" applyFont="1" applyFill="1" applyBorder="1" applyAlignment="1">
      <alignment horizontal="left" vertical="center"/>
    </xf>
    <xf numFmtId="0" fontId="45" fillId="34" borderId="0" xfId="106" applyFont="1" applyFill="1" applyBorder="1" applyAlignment="1">
      <alignment horizontal="left" vertical="center"/>
    </xf>
    <xf numFmtId="0" fontId="45" fillId="34" borderId="0" xfId="106" applyFont="1" applyFill="1" applyBorder="1" applyAlignment="1">
      <alignment horizontal="center" vertical="center"/>
    </xf>
    <xf numFmtId="14" fontId="77" fillId="34" borderId="0" xfId="106" applyNumberFormat="1" applyFont="1" applyFill="1" applyBorder="1" applyAlignment="1">
      <alignment horizontal="center" vertical="center"/>
    </xf>
    <xf numFmtId="0" fontId="66" fillId="29" borderId="0" xfId="106" applyFont="1" applyFill="1" applyAlignment="1">
      <alignment horizontal="center" vertical="center"/>
    </xf>
    <xf numFmtId="0" fontId="54" fillId="24" borderId="0" xfId="110" applyFont="1" applyFill="1" applyBorder="1" applyAlignment="1">
      <alignment horizontal="left" vertical="center"/>
    </xf>
    <xf numFmtId="0" fontId="86" fillId="24" borderId="0" xfId="106" applyFont="1" applyFill="1" applyBorder="1" applyAlignment="1">
      <alignment horizontal="center" vertical="center"/>
    </xf>
    <xf numFmtId="17" fontId="77" fillId="24" borderId="0" xfId="106" applyNumberFormat="1" applyFont="1" applyFill="1" applyBorder="1" applyAlignment="1">
      <alignment horizontal="center" vertical="center"/>
    </xf>
    <xf numFmtId="0" fontId="73" fillId="0" borderId="0" xfId="106" applyFont="1" applyAlignment="1">
      <alignment vertical="center"/>
    </xf>
    <xf numFmtId="0" fontId="77" fillId="24" borderId="0" xfId="106" applyFont="1" applyFill="1" applyBorder="1" applyAlignment="1">
      <alignment horizontal="center" vertical="center"/>
    </xf>
    <xf numFmtId="0" fontId="45" fillId="0" borderId="0" xfId="106" applyFont="1" applyAlignment="1">
      <alignment horizontal="center" vertical="center"/>
    </xf>
    <xf numFmtId="0" fontId="46" fillId="24" borderId="27" xfId="110" applyFont="1" applyFill="1" applyBorder="1" applyAlignment="1">
      <alignment vertical="center"/>
    </xf>
    <xf numFmtId="0" fontId="46" fillId="0" borderId="28" xfId="106" applyFont="1" applyBorder="1" applyAlignment="1">
      <alignment horizontal="center" vertical="center"/>
    </xf>
    <xf numFmtId="0" fontId="46" fillId="0" borderId="16" xfId="106" applyFont="1" applyBorder="1" applyAlignment="1">
      <alignment horizontal="center" vertical="center"/>
    </xf>
    <xf numFmtId="0" fontId="46" fillId="0" borderId="31" xfId="106" applyFont="1" applyBorder="1" applyAlignment="1">
      <alignment horizontal="center" vertical="center"/>
    </xf>
    <xf numFmtId="0" fontId="40" fillId="34" borderId="0" xfId="0" applyFont="1" applyFill="1" applyBorder="1" applyAlignment="1">
      <alignment horizontal="centerContinuous" vertical="center"/>
    </xf>
    <xf numFmtId="0" fontId="41" fillId="0" borderId="0" xfId="105" applyFont="1" applyBorder="1" applyAlignment="1">
      <alignment vertical="center"/>
    </xf>
    <xf numFmtId="0" fontId="42" fillId="34" borderId="0" xfId="0" applyFont="1" applyFill="1" applyBorder="1" applyAlignment="1">
      <alignment horizontal="centerContinuous" vertical="center"/>
    </xf>
    <xf numFmtId="0" fontId="43" fillId="0" borderId="0" xfId="105" applyFont="1" applyBorder="1" applyAlignment="1">
      <alignment vertical="center"/>
    </xf>
    <xf numFmtId="0" fontId="87" fillId="34" borderId="0" xfId="105" applyFont="1" applyFill="1" applyBorder="1" applyAlignment="1">
      <alignment vertical="center"/>
    </xf>
    <xf numFmtId="0" fontId="69" fillId="0" borderId="0" xfId="112" applyFont="1" applyBorder="1" applyAlignment="1">
      <alignment horizontal="center" vertical="center"/>
    </xf>
    <xf numFmtId="0" fontId="42" fillId="0" borderId="0" xfId="105" applyFont="1" applyBorder="1" applyAlignment="1">
      <alignment vertical="center"/>
    </xf>
    <xf numFmtId="0" fontId="88" fillId="34" borderId="0" xfId="105" applyFont="1" applyFill="1" applyBorder="1" applyAlignment="1">
      <alignment vertical="center"/>
    </xf>
    <xf numFmtId="0" fontId="69" fillId="0" borderId="0" xfId="105" applyFont="1" applyBorder="1" applyAlignment="1">
      <alignment horizontal="center" vertical="center"/>
    </xf>
    <xf numFmtId="0" fontId="46" fillId="0" borderId="0" xfId="105" applyFont="1" applyBorder="1" applyAlignment="1">
      <alignment vertical="center"/>
    </xf>
    <xf numFmtId="0" fontId="88" fillId="34" borderId="0" xfId="105" applyFont="1" applyFill="1" applyAlignment="1">
      <alignment vertical="center"/>
    </xf>
    <xf numFmtId="0" fontId="82" fillId="32" borderId="17" xfId="105" applyFont="1" applyFill="1" applyBorder="1" applyAlignment="1">
      <alignment horizontal="center" vertical="center"/>
    </xf>
    <xf numFmtId="0" fontId="89" fillId="32" borderId="17" xfId="105" applyFont="1" applyFill="1" applyBorder="1" applyAlignment="1">
      <alignment horizontal="center" vertical="center"/>
    </xf>
    <xf numFmtId="0" fontId="46" fillId="0" borderId="0" xfId="105" applyFont="1" applyAlignment="1">
      <alignment vertical="center"/>
    </xf>
    <xf numFmtId="0" fontId="87" fillId="34" borderId="0" xfId="105" applyFont="1" applyFill="1" applyAlignment="1">
      <alignment vertical="center"/>
    </xf>
    <xf numFmtId="0" fontId="89" fillId="32" borderId="20" xfId="105" applyFont="1" applyFill="1" applyBorder="1" applyAlignment="1">
      <alignment horizontal="center" vertical="center"/>
    </xf>
    <xf numFmtId="0" fontId="87" fillId="0" borderId="0" xfId="105" applyFont="1" applyAlignment="1">
      <alignment vertical="center"/>
    </xf>
    <xf numFmtId="0" fontId="82" fillId="32" borderId="21" xfId="105" applyFont="1" applyFill="1" applyBorder="1" applyAlignment="1">
      <alignment horizontal="center" vertical="center"/>
    </xf>
    <xf numFmtId="0" fontId="45" fillId="24" borderId="0" xfId="105" applyFont="1" applyFill="1" applyBorder="1" applyAlignment="1">
      <alignment horizontal="center" vertical="center"/>
    </xf>
    <xf numFmtId="0" fontId="45" fillId="24" borderId="19" xfId="105" applyFont="1" applyFill="1" applyBorder="1" applyAlignment="1">
      <alignment horizontal="center" vertical="center"/>
    </xf>
    <xf numFmtId="0" fontId="45" fillId="34" borderId="0" xfId="109" applyFont="1" applyFill="1" applyBorder="1" applyAlignment="1">
      <alignment vertical="center"/>
    </xf>
    <xf numFmtId="0" fontId="62" fillId="24" borderId="0" xfId="108" applyFont="1" applyFill="1" applyBorder="1" applyAlignment="1">
      <alignment horizontal="center" vertical="center"/>
    </xf>
    <xf numFmtId="0" fontId="90" fillId="24" borderId="0" xfId="108" applyFont="1" applyFill="1" applyBorder="1" applyAlignment="1">
      <alignment horizontal="center" vertical="center"/>
    </xf>
    <xf numFmtId="0" fontId="90" fillId="24" borderId="19" xfId="108" applyFont="1" applyFill="1" applyBorder="1" applyAlignment="1">
      <alignment horizontal="center" vertical="center"/>
    </xf>
    <xf numFmtId="0" fontId="45" fillId="0" borderId="0" xfId="109" applyFont="1" applyBorder="1" applyAlignment="1">
      <alignment vertical="center"/>
    </xf>
    <xf numFmtId="0" fontId="64" fillId="24" borderId="37" xfId="108" applyFont="1" applyFill="1" applyBorder="1" applyAlignment="1">
      <alignment vertical="center"/>
    </xf>
    <xf numFmtId="0" fontId="90" fillId="24" borderId="37" xfId="108" applyFont="1" applyFill="1" applyBorder="1" applyAlignment="1">
      <alignment horizontal="center" vertical="center"/>
    </xf>
    <xf numFmtId="0" fontId="90" fillId="24" borderId="36" xfId="108" applyFont="1" applyFill="1" applyBorder="1" applyAlignment="1">
      <alignment horizontal="center" vertical="center"/>
    </xf>
    <xf numFmtId="0" fontId="64" fillId="24" borderId="41" xfId="108" applyFont="1" applyFill="1" applyBorder="1" applyAlignment="1">
      <alignment vertical="center"/>
    </xf>
    <xf numFmtId="0" fontId="90" fillId="24" borderId="41" xfId="108" applyFont="1" applyFill="1" applyBorder="1" applyAlignment="1">
      <alignment horizontal="center" vertical="center"/>
    </xf>
    <xf numFmtId="0" fontId="90" fillId="24" borderId="40" xfId="108" applyFont="1" applyFill="1" applyBorder="1" applyAlignment="1">
      <alignment horizontal="center" vertical="center"/>
    </xf>
    <xf numFmtId="0" fontId="45" fillId="37" borderId="38" xfId="105" applyFont="1" applyFill="1" applyBorder="1" applyAlignment="1">
      <alignment horizontal="center" vertical="center"/>
    </xf>
    <xf numFmtId="0" fontId="72" fillId="0" borderId="0" xfId="105" applyFont="1" applyFill="1" applyAlignment="1">
      <alignment vertical="center"/>
    </xf>
    <xf numFmtId="0" fontId="45" fillId="24" borderId="34" xfId="105" quotePrefix="1" applyFont="1" applyFill="1" applyBorder="1" applyAlignment="1">
      <alignment horizontal="center" vertical="center"/>
    </xf>
    <xf numFmtId="0" fontId="64" fillId="24" borderId="42" xfId="108" applyFont="1" applyFill="1" applyBorder="1" applyAlignment="1">
      <alignment vertical="center"/>
    </xf>
    <xf numFmtId="0" fontId="90" fillId="24" borderId="42" xfId="108" applyFont="1" applyFill="1" applyBorder="1" applyAlignment="1">
      <alignment horizontal="center" vertical="center"/>
    </xf>
    <xf numFmtId="0" fontId="90" fillId="24" borderId="43" xfId="108" applyFont="1" applyFill="1" applyBorder="1" applyAlignment="1">
      <alignment horizontal="center" vertical="center"/>
    </xf>
    <xf numFmtId="0" fontId="72" fillId="0" borderId="0" xfId="105" applyFont="1" applyAlignment="1">
      <alignment vertical="center"/>
    </xf>
    <xf numFmtId="0" fontId="72" fillId="37" borderId="38" xfId="108" applyFont="1" applyFill="1" applyBorder="1" applyAlignment="1">
      <alignment horizontal="center" vertical="center"/>
    </xf>
    <xf numFmtId="0" fontId="72" fillId="0" borderId="38" xfId="108" applyFont="1" applyFill="1" applyBorder="1" applyAlignment="1">
      <alignment horizontal="center" vertical="center"/>
    </xf>
    <xf numFmtId="0" fontId="72" fillId="0" borderId="0" xfId="105" applyFont="1" applyFill="1" applyBorder="1" applyAlignment="1">
      <alignment vertical="center"/>
    </xf>
    <xf numFmtId="0" fontId="72" fillId="0" borderId="0" xfId="105" applyFont="1" applyBorder="1" applyAlignment="1">
      <alignment vertical="center"/>
    </xf>
    <xf numFmtId="0" fontId="93" fillId="0" borderId="0" xfId="105" applyFont="1" applyFill="1" applyAlignment="1">
      <alignment vertical="center"/>
    </xf>
    <xf numFmtId="15" fontId="70" fillId="24" borderId="0" xfId="110" applyNumberFormat="1" applyFont="1" applyFill="1" applyBorder="1" applyAlignment="1">
      <alignment vertical="center" wrapText="1"/>
    </xf>
    <xf numFmtId="0" fontId="46" fillId="24" borderId="0" xfId="110" applyFont="1" applyFill="1" applyBorder="1" applyAlignment="1">
      <alignment vertical="center"/>
    </xf>
    <xf numFmtId="0" fontId="64" fillId="24" borderId="28" xfId="110" applyFont="1" applyFill="1" applyBorder="1" applyAlignment="1">
      <alignment vertical="center"/>
    </xf>
    <xf numFmtId="17" fontId="94" fillId="24" borderId="29" xfId="110" applyNumberFormat="1" applyFont="1" applyFill="1" applyBorder="1" applyAlignment="1">
      <alignment vertical="center"/>
    </xf>
    <xf numFmtId="0" fontId="96" fillId="24" borderId="0" xfId="110" applyFont="1" applyFill="1" applyBorder="1" applyAlignment="1">
      <alignment horizontal="centerContinuous" vertical="center"/>
    </xf>
    <xf numFmtId="0" fontId="64" fillId="24" borderId="31" xfId="110" applyFont="1" applyFill="1" applyBorder="1" applyAlignment="1">
      <alignment vertical="center"/>
    </xf>
    <xf numFmtId="0" fontId="46" fillId="24" borderId="0" xfId="110" applyFont="1" applyFill="1" applyAlignment="1">
      <alignment vertical="center"/>
    </xf>
    <xf numFmtId="0" fontId="46" fillId="24" borderId="0" xfId="110" applyFont="1" applyFill="1" applyAlignment="1">
      <alignment horizontal="left" vertical="center"/>
    </xf>
    <xf numFmtId="0" fontId="42" fillId="24" borderId="0" xfId="0" applyFont="1" applyFill="1" applyBorder="1" applyAlignment="1">
      <alignment horizontal="center" vertical="center"/>
    </xf>
    <xf numFmtId="3" fontId="42" fillId="24" borderId="0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6" fillId="0" borderId="0" xfId="110" applyFont="1" applyAlignment="1">
      <alignment vertical="center"/>
    </xf>
    <xf numFmtId="0" fontId="45" fillId="0" borderId="0" xfId="110" applyFont="1" applyAlignment="1">
      <alignment vertical="center"/>
    </xf>
    <xf numFmtId="0" fontId="56" fillId="24" borderId="0" xfId="110" applyFont="1" applyFill="1" applyBorder="1" applyAlignment="1">
      <alignment horizontal="center" vertical="center"/>
    </xf>
    <xf numFmtId="0" fontId="46" fillId="0" borderId="0" xfId="110" applyFont="1" applyAlignment="1">
      <alignment horizontal="center" vertical="center"/>
    </xf>
    <xf numFmtId="3" fontId="46" fillId="0" borderId="0" xfId="110" applyNumberFormat="1" applyFont="1" applyAlignment="1">
      <alignment horizontal="center" vertical="center"/>
    </xf>
    <xf numFmtId="0" fontId="53" fillId="24" borderId="0" xfId="110" applyFont="1" applyFill="1" applyBorder="1" applyAlignment="1">
      <alignment horizontal="center" vertical="center"/>
    </xf>
    <xf numFmtId="3" fontId="53" fillId="0" borderId="0" xfId="110" applyNumberFormat="1" applyFont="1" applyBorder="1" applyAlignment="1">
      <alignment vertical="center"/>
    </xf>
    <xf numFmtId="3" fontId="53" fillId="0" borderId="0" xfId="110" applyNumberFormat="1" applyFont="1" applyBorder="1" applyAlignment="1">
      <alignment horizontal="center" vertical="center"/>
    </xf>
    <xf numFmtId="0" fontId="53" fillId="0" borderId="0" xfId="110" applyFont="1" applyBorder="1" applyAlignment="1">
      <alignment vertical="center"/>
    </xf>
    <xf numFmtId="0" fontId="45" fillId="24" borderId="0" xfId="110" applyFont="1" applyFill="1" applyBorder="1" applyAlignment="1">
      <alignment vertical="center"/>
    </xf>
    <xf numFmtId="0" fontId="92" fillId="24" borderId="0" xfId="110" applyFont="1" applyFill="1" applyBorder="1" applyAlignment="1">
      <alignment vertical="center"/>
    </xf>
    <xf numFmtId="0" fontId="97" fillId="24" borderId="0" xfId="110" applyFont="1" applyFill="1" applyAlignment="1">
      <alignment horizontal="center" vertical="center"/>
    </xf>
    <xf numFmtId="3" fontId="74" fillId="0" borderId="0" xfId="110" applyNumberFormat="1" applyFont="1" applyBorder="1" applyAlignment="1">
      <alignment vertical="center"/>
    </xf>
    <xf numFmtId="0" fontId="55" fillId="24" borderId="0" xfId="103" applyFont="1" applyFill="1" applyBorder="1" applyAlignment="1">
      <alignment vertical="center"/>
    </xf>
    <xf numFmtId="0" fontId="55" fillId="24" borderId="17" xfId="103" applyFont="1" applyFill="1" applyBorder="1" applyAlignment="1">
      <alignment horizontal="center" vertical="center"/>
    </xf>
    <xf numFmtId="0" fontId="55" fillId="24" borderId="28" xfId="103" applyFont="1" applyFill="1" applyBorder="1" applyAlignment="1">
      <alignment horizontal="center" vertical="center"/>
    </xf>
    <xf numFmtId="0" fontId="55" fillId="24" borderId="29" xfId="103" applyFont="1" applyFill="1" applyBorder="1" applyAlignment="1">
      <alignment horizontal="center" vertical="center"/>
    </xf>
    <xf numFmtId="0" fontId="56" fillId="24" borderId="28" xfId="103" applyFont="1" applyFill="1" applyBorder="1" applyAlignment="1">
      <alignment horizontal="center" vertical="center"/>
    </xf>
    <xf numFmtId="0" fontId="56" fillId="24" borderId="29" xfId="103" applyFont="1" applyFill="1" applyBorder="1" applyAlignment="1">
      <alignment horizontal="center" vertical="center"/>
    </xf>
    <xf numFmtId="9" fontId="98" fillId="24" borderId="27" xfId="110" applyNumberFormat="1" applyFont="1" applyFill="1" applyBorder="1" applyAlignment="1">
      <alignment horizontal="center" vertical="center"/>
    </xf>
    <xf numFmtId="0" fontId="47" fillId="0" borderId="0" xfId="110" applyFont="1" applyAlignment="1">
      <alignment vertical="center"/>
    </xf>
    <xf numFmtId="0" fontId="46" fillId="24" borderId="30" xfId="110" applyFont="1" applyFill="1" applyBorder="1" applyAlignment="1">
      <alignment vertical="center"/>
    </xf>
    <xf numFmtId="0" fontId="55" fillId="24" borderId="19" xfId="103" applyFont="1" applyFill="1" applyBorder="1" applyAlignment="1">
      <alignment horizontal="center" vertical="center"/>
    </xf>
    <xf numFmtId="0" fontId="56" fillId="24" borderId="19" xfId="103" applyFont="1" applyFill="1" applyBorder="1" applyAlignment="1">
      <alignment horizontal="center" vertical="center"/>
    </xf>
    <xf numFmtId="0" fontId="56" fillId="24" borderId="30" xfId="103" applyFont="1" applyFill="1" applyBorder="1" applyAlignment="1">
      <alignment horizontal="center" vertical="center"/>
    </xf>
    <xf numFmtId="0" fontId="46" fillId="24" borderId="16" xfId="110" applyFont="1" applyFill="1" applyBorder="1" applyAlignment="1">
      <alignment vertical="center"/>
    </xf>
    <xf numFmtId="3" fontId="53" fillId="27" borderId="0" xfId="103" applyNumberFormat="1" applyFont="1" applyFill="1" applyBorder="1" applyAlignment="1">
      <alignment vertical="center"/>
    </xf>
    <xf numFmtId="0" fontId="55" fillId="24" borderId="21" xfId="103" applyFont="1" applyFill="1" applyBorder="1" applyAlignment="1">
      <alignment horizontal="center" vertical="center"/>
    </xf>
    <xf numFmtId="0" fontId="55" fillId="24" borderId="32" xfId="103" applyFont="1" applyFill="1" applyBorder="1" applyAlignment="1">
      <alignment horizontal="center" vertical="center"/>
    </xf>
    <xf numFmtId="0" fontId="56" fillId="24" borderId="32" xfId="103" applyFont="1" applyFill="1" applyBorder="1" applyAlignment="1">
      <alignment horizontal="center" vertical="center"/>
    </xf>
    <xf numFmtId="0" fontId="56" fillId="24" borderId="16" xfId="103" applyFont="1" applyFill="1" applyBorder="1" applyAlignment="1">
      <alignment horizontal="center" vertical="center"/>
    </xf>
    <xf numFmtId="0" fontId="47" fillId="24" borderId="0" xfId="110" applyFont="1" applyFill="1" applyAlignment="1">
      <alignment horizontal="center" vertical="center"/>
    </xf>
    <xf numFmtId="0" fontId="53" fillId="24" borderId="0" xfId="110" applyFont="1" applyFill="1" applyBorder="1" applyAlignment="1">
      <alignment vertical="center"/>
    </xf>
    <xf numFmtId="0" fontId="46" fillId="0" borderId="0" xfId="110" applyFont="1" applyBorder="1" applyAlignment="1">
      <alignment vertical="center"/>
    </xf>
    <xf numFmtId="0" fontId="47" fillId="0" borderId="0" xfId="110" applyFont="1" applyBorder="1" applyAlignment="1">
      <alignment vertical="center"/>
    </xf>
    <xf numFmtId="0" fontId="48" fillId="0" borderId="0" xfId="110" applyFont="1" applyAlignment="1">
      <alignment vertical="center"/>
    </xf>
    <xf numFmtId="4" fontId="53" fillId="0" borderId="0" xfId="110" applyNumberFormat="1" applyFont="1" applyBorder="1" applyAlignment="1">
      <alignment horizontal="center" vertical="center"/>
    </xf>
    <xf numFmtId="4" fontId="53" fillId="27" borderId="0" xfId="103" applyNumberFormat="1" applyFont="1" applyFill="1" applyBorder="1" applyAlignment="1">
      <alignment horizontal="center" vertical="center"/>
    </xf>
    <xf numFmtId="0" fontId="83" fillId="24" borderId="0" xfId="107" applyFont="1" applyFill="1" applyAlignment="1">
      <alignment vertical="center"/>
    </xf>
    <xf numFmtId="0" fontId="83" fillId="0" borderId="0" xfId="107" applyFont="1" applyFill="1" applyAlignment="1">
      <alignment vertical="center"/>
    </xf>
    <xf numFmtId="0" fontId="100" fillId="24" borderId="0" xfId="110" applyFont="1" applyFill="1" applyBorder="1" applyAlignment="1">
      <alignment horizontal="left" vertical="center"/>
    </xf>
    <xf numFmtId="0" fontId="102" fillId="24" borderId="0" xfId="110" applyFont="1" applyFill="1" applyBorder="1" applyAlignment="1">
      <alignment horizontal="left" vertical="center"/>
    </xf>
    <xf numFmtId="0" fontId="56" fillId="24" borderId="0" xfId="110" applyFont="1" applyFill="1" applyBorder="1" applyAlignment="1">
      <alignment horizontal="left" vertical="center"/>
    </xf>
    <xf numFmtId="4" fontId="52" fillId="24" borderId="0" xfId="110" applyNumberFormat="1" applyFont="1" applyFill="1" applyBorder="1" applyAlignment="1">
      <alignment horizontal="center" vertical="center"/>
    </xf>
    <xf numFmtId="0" fontId="61" fillId="24" borderId="0" xfId="110" applyFont="1" applyFill="1" applyBorder="1" applyAlignment="1">
      <alignment horizontal="center" vertical="center"/>
    </xf>
    <xf numFmtId="4" fontId="53" fillId="27" borderId="0" xfId="103" applyNumberFormat="1" applyFont="1" applyFill="1" applyBorder="1" applyAlignment="1">
      <alignment vertical="center"/>
    </xf>
    <xf numFmtId="9" fontId="101" fillId="24" borderId="0" xfId="110" applyNumberFormat="1" applyFont="1" applyFill="1" applyBorder="1" applyAlignment="1">
      <alignment horizontal="center" vertical="center"/>
    </xf>
    <xf numFmtId="9" fontId="60" fillId="24" borderId="0" xfId="110" applyNumberFormat="1" applyFont="1" applyFill="1" applyBorder="1" applyAlignment="1">
      <alignment horizontal="left" vertical="center"/>
    </xf>
    <xf numFmtId="3" fontId="104" fillId="34" borderId="0" xfId="110" applyNumberFormat="1" applyFont="1" applyFill="1" applyBorder="1" applyAlignment="1">
      <alignment horizontal="center" vertical="center"/>
    </xf>
    <xf numFmtId="4" fontId="53" fillId="0" borderId="0" xfId="110" applyNumberFormat="1" applyFont="1" applyAlignment="1">
      <alignment horizontal="center" vertical="center"/>
    </xf>
    <xf numFmtId="4" fontId="104" fillId="24" borderId="0" xfId="110" applyNumberFormat="1" applyFont="1" applyFill="1" applyBorder="1" applyAlignment="1">
      <alignment horizontal="center" vertical="center"/>
    </xf>
    <xf numFmtId="3" fontId="48" fillId="0" borderId="0" xfId="110" applyNumberFormat="1" applyFont="1" applyAlignment="1">
      <alignment horizontal="center" vertical="center"/>
    </xf>
    <xf numFmtId="18" fontId="56" fillId="24" borderId="0" xfId="110" quotePrefix="1" applyNumberFormat="1" applyFont="1" applyFill="1" applyBorder="1" applyAlignment="1">
      <alignment horizontal="center" vertical="center"/>
    </xf>
    <xf numFmtId="4" fontId="53" fillId="24" borderId="50" xfId="104" applyNumberFormat="1" applyFont="1" applyFill="1" applyBorder="1" applyAlignment="1">
      <alignment horizontal="right" vertical="center"/>
    </xf>
    <xf numFmtId="0" fontId="56" fillId="24" borderId="50" xfId="0" applyFont="1" applyFill="1" applyBorder="1" applyAlignment="1">
      <alignment horizontal="left" vertical="center"/>
    </xf>
    <xf numFmtId="0" fontId="53" fillId="0" borderId="50" xfId="110" applyFont="1" applyBorder="1" applyAlignment="1">
      <alignment vertical="center"/>
    </xf>
    <xf numFmtId="0" fontId="53" fillId="0" borderId="50" xfId="0" applyFont="1" applyFill="1" applyBorder="1" applyAlignment="1">
      <alignment horizontal="right" vertical="center"/>
    </xf>
    <xf numFmtId="168" fontId="68" fillId="24" borderId="50" xfId="104" applyNumberFormat="1" applyFont="1" applyFill="1" applyBorder="1" applyAlignment="1">
      <alignment horizontal="center" vertical="center"/>
    </xf>
    <xf numFmtId="165" fontId="52" fillId="24" borderId="50" xfId="104" applyNumberFormat="1" applyFont="1" applyFill="1" applyBorder="1" applyAlignment="1">
      <alignment horizontal="center" vertical="center"/>
    </xf>
    <xf numFmtId="0" fontId="53" fillId="0" borderId="50" xfId="110" applyFont="1" applyBorder="1" applyAlignment="1">
      <alignment horizontal="left" vertical="center"/>
    </xf>
    <xf numFmtId="0" fontId="53" fillId="0" borderId="50" xfId="0" applyFont="1" applyFill="1" applyBorder="1" applyAlignment="1">
      <alignment horizontal="center" vertical="center"/>
    </xf>
    <xf numFmtId="168" fontId="68" fillId="24" borderId="50" xfId="104" applyNumberFormat="1" applyFont="1" applyFill="1" applyBorder="1" applyAlignment="1">
      <alignment horizontal="right" vertical="center"/>
    </xf>
    <xf numFmtId="9" fontId="53" fillId="24" borderId="50" xfId="104" applyNumberFormat="1" applyFont="1" applyFill="1" applyBorder="1" applyAlignment="1">
      <alignment horizontal="right" vertical="center"/>
    </xf>
    <xf numFmtId="0" fontId="93" fillId="0" borderId="50" xfId="110" applyFont="1" applyFill="1" applyBorder="1" applyAlignment="1">
      <alignment horizontal="center" vertical="center"/>
    </xf>
    <xf numFmtId="4" fontId="53" fillId="0" borderId="50" xfId="110" applyNumberFormat="1" applyFont="1" applyBorder="1" applyAlignment="1">
      <alignment horizontal="center" vertical="center"/>
    </xf>
    <xf numFmtId="0" fontId="55" fillId="0" borderId="0" xfId="110" applyFont="1" applyAlignment="1">
      <alignment horizontal="center" vertical="center"/>
    </xf>
    <xf numFmtId="0" fontId="55" fillId="0" borderId="0" xfId="110" applyFont="1" applyAlignment="1">
      <alignment horizontal="left" vertical="center"/>
    </xf>
    <xf numFmtId="0" fontId="46" fillId="0" borderId="0" xfId="110" applyFont="1" applyAlignment="1">
      <alignment horizontal="left" vertical="center"/>
    </xf>
    <xf numFmtId="4" fontId="68" fillId="34" borderId="50" xfId="104" applyNumberFormat="1" applyFont="1" applyFill="1" applyBorder="1" applyAlignment="1">
      <alignment horizontal="center" vertical="center"/>
    </xf>
    <xf numFmtId="4" fontId="68" fillId="24" borderId="50" xfId="104" applyNumberFormat="1" applyFont="1" applyFill="1" applyBorder="1" applyAlignment="1">
      <alignment horizontal="right" vertical="center"/>
    </xf>
    <xf numFmtId="4" fontId="53" fillId="24" borderId="50" xfId="0" applyNumberFormat="1" applyFont="1" applyFill="1" applyBorder="1" applyAlignment="1">
      <alignment vertical="center"/>
    </xf>
    <xf numFmtId="0" fontId="53" fillId="24" borderId="50" xfId="0" applyFont="1" applyFill="1" applyBorder="1" applyAlignment="1">
      <alignment vertical="center"/>
    </xf>
    <xf numFmtId="4" fontId="105" fillId="24" borderId="50" xfId="0" applyNumberFormat="1" applyFont="1" applyFill="1" applyBorder="1" applyAlignment="1">
      <alignment horizontal="right" vertical="center"/>
    </xf>
    <xf numFmtId="0" fontId="46" fillId="0" borderId="50" xfId="110" applyFont="1" applyBorder="1" applyAlignment="1">
      <alignment horizontal="center" vertical="center"/>
    </xf>
    <xf numFmtId="0" fontId="56" fillId="0" borderId="0" xfId="110" applyFont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4" fontId="105" fillId="24" borderId="0" xfId="0" applyNumberFormat="1" applyFont="1" applyFill="1" applyBorder="1" applyAlignment="1">
      <alignment horizontal="right" vertical="center"/>
    </xf>
    <xf numFmtId="167" fontId="115" fillId="0" borderId="0" xfId="110" applyNumberFormat="1" applyFont="1" applyFill="1" applyAlignment="1">
      <alignment horizontal="center" vertical="center"/>
    </xf>
    <xf numFmtId="3" fontId="48" fillId="0" borderId="0" xfId="110" applyNumberFormat="1" applyFont="1" applyBorder="1" applyAlignment="1">
      <alignment horizontal="center" vertical="center"/>
    </xf>
    <xf numFmtId="0" fontId="53" fillId="0" borderId="0" xfId="110" applyFont="1" applyBorder="1" applyAlignment="1">
      <alignment horizontal="left" vertical="center"/>
    </xf>
    <xf numFmtId="0" fontId="46" fillId="0" borderId="0" xfId="110" applyFont="1" applyBorder="1" applyAlignment="1">
      <alignment horizontal="center" vertical="center"/>
    </xf>
    <xf numFmtId="4" fontId="68" fillId="24" borderId="0" xfId="104" applyNumberFormat="1" applyFont="1" applyFill="1" applyBorder="1" applyAlignment="1">
      <alignment horizontal="right" vertical="center"/>
    </xf>
    <xf numFmtId="9" fontId="53" fillId="24" borderId="0" xfId="104" applyNumberFormat="1" applyFont="1" applyFill="1" applyBorder="1" applyAlignment="1">
      <alignment horizontal="right" vertical="center"/>
    </xf>
    <xf numFmtId="0" fontId="93" fillId="0" borderId="0" xfId="110" applyFont="1" applyFill="1" applyBorder="1" applyAlignment="1">
      <alignment horizontal="center" vertical="center"/>
    </xf>
    <xf numFmtId="0" fontId="56" fillId="24" borderId="0" xfId="0" applyFont="1" applyFill="1" applyBorder="1" applyAlignment="1">
      <alignment horizontal="left" vertical="center"/>
    </xf>
    <xf numFmtId="4" fontId="46" fillId="0" borderId="0" xfId="110" applyNumberFormat="1" applyFont="1" applyAlignment="1">
      <alignment vertical="center"/>
    </xf>
    <xf numFmtId="0" fontId="53" fillId="0" borderId="0" xfId="110" applyFont="1" applyFill="1" applyAlignment="1">
      <alignment vertical="center"/>
    </xf>
    <xf numFmtId="167" fontId="93" fillId="0" borderId="0" xfId="110" applyNumberFormat="1" applyFont="1" applyFill="1" applyAlignment="1">
      <alignment horizontal="center" vertical="center"/>
    </xf>
    <xf numFmtId="9" fontId="71" fillId="24" borderId="0" xfId="110" applyNumberFormat="1" applyFont="1" applyFill="1" applyBorder="1" applyAlignment="1">
      <alignment horizontal="left" vertical="center"/>
    </xf>
    <xf numFmtId="165" fontId="52" fillId="24" borderId="0" xfId="110" applyNumberFormat="1" applyFont="1" applyFill="1" applyBorder="1" applyAlignment="1">
      <alignment horizontal="right" vertical="center"/>
    </xf>
    <xf numFmtId="0" fontId="105" fillId="0" borderId="0" xfId="110" applyFont="1" applyBorder="1" applyAlignment="1">
      <alignment horizontal="right" vertical="center"/>
    </xf>
    <xf numFmtId="0" fontId="106" fillId="24" borderId="0" xfId="110" applyFont="1" applyFill="1" applyBorder="1" applyAlignment="1">
      <alignment horizontal="left" vertical="center"/>
    </xf>
    <xf numFmtId="0" fontId="99" fillId="24" borderId="0" xfId="110" applyFont="1" applyFill="1" applyBorder="1" applyAlignment="1">
      <alignment horizontal="left" vertical="center"/>
    </xf>
    <xf numFmtId="0" fontId="53" fillId="24" borderId="0" xfId="110" applyFont="1" applyFill="1" applyBorder="1" applyAlignment="1">
      <alignment horizontal="left" vertical="center"/>
    </xf>
    <xf numFmtId="0" fontId="105" fillId="0" borderId="0" xfId="110" applyFont="1" applyFill="1" applyAlignment="1">
      <alignment horizontal="right" vertical="center"/>
    </xf>
    <xf numFmtId="0" fontId="93" fillId="0" borderId="0" xfId="110" applyFont="1" applyFill="1" applyAlignment="1">
      <alignment vertical="center"/>
    </xf>
    <xf numFmtId="3" fontId="107" fillId="0" borderId="0" xfId="110" applyNumberFormat="1" applyFont="1" applyAlignment="1">
      <alignment horizontal="center" vertical="center"/>
    </xf>
    <xf numFmtId="0" fontId="53" fillId="24" borderId="0" xfId="110" quotePrefix="1" applyFont="1" applyFill="1" applyBorder="1" applyAlignment="1">
      <alignment horizontal="left" vertical="center"/>
    </xf>
    <xf numFmtId="3" fontId="53" fillId="27" borderId="0" xfId="103" applyNumberFormat="1" applyFont="1" applyFill="1" applyBorder="1" applyAlignment="1">
      <alignment horizontal="center" vertical="center"/>
    </xf>
    <xf numFmtId="9" fontId="71" fillId="24" borderId="0" xfId="110" applyNumberFormat="1" applyFont="1" applyFill="1" applyBorder="1" applyAlignment="1">
      <alignment vertical="center"/>
    </xf>
    <xf numFmtId="0" fontId="93" fillId="0" borderId="0" xfId="110" applyFont="1" applyFill="1" applyAlignment="1">
      <alignment horizontal="center" vertical="center"/>
    </xf>
    <xf numFmtId="4" fontId="97" fillId="24" borderId="0" xfId="110" applyNumberFormat="1" applyFont="1" applyFill="1" applyBorder="1" applyAlignment="1">
      <alignment horizontal="center" vertical="center"/>
    </xf>
    <xf numFmtId="0" fontId="48" fillId="0" borderId="0" xfId="110" applyFont="1" applyBorder="1" applyAlignment="1">
      <alignment vertical="center"/>
    </xf>
    <xf numFmtId="0" fontId="46" fillId="24" borderId="28" xfId="110" applyFont="1" applyFill="1" applyBorder="1" applyAlignment="1">
      <alignment vertical="center"/>
    </xf>
    <xf numFmtId="0" fontId="55" fillId="24" borderId="28" xfId="110" applyFont="1" applyFill="1" applyBorder="1" applyAlignment="1">
      <alignment horizontal="center" vertical="center"/>
    </xf>
    <xf numFmtId="0" fontId="55" fillId="24" borderId="28" xfId="110" applyFont="1" applyFill="1" applyBorder="1" applyAlignment="1">
      <alignment horizontal="left" vertical="center"/>
    </xf>
    <xf numFmtId="0" fontId="46" fillId="24" borderId="28" xfId="110" applyFont="1" applyFill="1" applyBorder="1" applyAlignment="1">
      <alignment horizontal="left" vertical="center"/>
    </xf>
    <xf numFmtId="0" fontId="46" fillId="0" borderId="28" xfId="110" applyFont="1" applyBorder="1" applyAlignment="1">
      <alignment vertical="center"/>
    </xf>
    <xf numFmtId="0" fontId="61" fillId="0" borderId="28" xfId="107" applyFont="1" applyBorder="1" applyAlignment="1">
      <alignment horizontal="left" vertical="center"/>
    </xf>
    <xf numFmtId="17" fontId="70" fillId="24" borderId="28" xfId="110" applyNumberFormat="1" applyFont="1" applyFill="1" applyBorder="1" applyAlignment="1">
      <alignment vertical="center"/>
    </xf>
    <xf numFmtId="17" fontId="61" fillId="24" borderId="28" xfId="110" applyNumberFormat="1" applyFont="1" applyFill="1" applyBorder="1" applyAlignment="1">
      <alignment horizontal="center" vertical="center"/>
    </xf>
    <xf numFmtId="17" fontId="61" fillId="24" borderId="29" xfId="110" applyNumberFormat="1" applyFont="1" applyFill="1" applyBorder="1" applyAlignment="1">
      <alignment horizontal="center" vertical="center"/>
    </xf>
    <xf numFmtId="0" fontId="42" fillId="0" borderId="30" xfId="110" applyFont="1" applyFill="1" applyBorder="1" applyAlignment="1">
      <alignment vertical="center"/>
    </xf>
    <xf numFmtId="169" fontId="61" fillId="34" borderId="0" xfId="107" applyNumberFormat="1" applyFont="1" applyFill="1" applyBorder="1" applyAlignment="1">
      <alignment horizontal="left" vertical="center"/>
    </xf>
    <xf numFmtId="15" fontId="61" fillId="24" borderId="0" xfId="110" applyNumberFormat="1" applyFont="1" applyFill="1" applyBorder="1" applyAlignment="1">
      <alignment horizontal="center" vertical="center"/>
    </xf>
    <xf numFmtId="15" fontId="61" fillId="24" borderId="0" xfId="110" applyNumberFormat="1" applyFont="1" applyFill="1" applyBorder="1" applyAlignment="1">
      <alignment vertical="center"/>
    </xf>
    <xf numFmtId="15" fontId="61" fillId="24" borderId="19" xfId="110" applyNumberFormat="1" applyFont="1" applyFill="1" applyBorder="1" applyAlignment="1">
      <alignment horizontal="center" vertical="center"/>
    </xf>
    <xf numFmtId="0" fontId="46" fillId="24" borderId="31" xfId="110" applyFont="1" applyFill="1" applyBorder="1" applyAlignment="1">
      <alignment vertical="center"/>
    </xf>
    <xf numFmtId="0" fontId="55" fillId="24" borderId="31" xfId="110" applyFont="1" applyFill="1" applyBorder="1" applyAlignment="1">
      <alignment horizontal="center" vertical="center"/>
    </xf>
    <xf numFmtId="0" fontId="55" fillId="24" borderId="31" xfId="110" applyFont="1" applyFill="1" applyBorder="1" applyAlignment="1">
      <alignment horizontal="left" vertical="center"/>
    </xf>
    <xf numFmtId="0" fontId="46" fillId="24" borderId="31" xfId="110" applyFont="1" applyFill="1" applyBorder="1" applyAlignment="1">
      <alignment horizontal="left" vertical="center"/>
    </xf>
    <xf numFmtId="0" fontId="54" fillId="24" borderId="31" xfId="110" applyFont="1" applyFill="1" applyBorder="1" applyAlignment="1">
      <alignment horizontal="left" vertical="center"/>
    </xf>
    <xf numFmtId="0" fontId="61" fillId="0" borderId="31" xfId="110" applyFont="1" applyBorder="1" applyAlignment="1">
      <alignment horizontal="left" vertical="center"/>
    </xf>
    <xf numFmtId="0" fontId="46" fillId="0" borderId="31" xfId="110" applyFont="1" applyBorder="1" applyAlignment="1">
      <alignment vertical="center"/>
    </xf>
    <xf numFmtId="0" fontId="70" fillId="24" borderId="31" xfId="110" applyFont="1" applyFill="1" applyBorder="1" applyAlignment="1">
      <alignment vertical="center"/>
    </xf>
    <xf numFmtId="0" fontId="61" fillId="24" borderId="31" xfId="110" applyFont="1" applyFill="1" applyBorder="1" applyAlignment="1">
      <alignment horizontal="center" vertical="center"/>
    </xf>
    <xf numFmtId="0" fontId="61" fillId="24" borderId="32" xfId="110" applyFont="1" applyFill="1" applyBorder="1" applyAlignment="1">
      <alignment horizontal="center" vertical="center"/>
    </xf>
    <xf numFmtId="0" fontId="46" fillId="24" borderId="0" xfId="110" applyFont="1" applyFill="1" applyAlignment="1">
      <alignment horizontal="center" vertical="center"/>
    </xf>
    <xf numFmtId="0" fontId="55" fillId="24" borderId="0" xfId="110" applyFont="1" applyFill="1" applyAlignment="1">
      <alignment horizontal="center" vertical="center"/>
    </xf>
    <xf numFmtId="0" fontId="55" fillId="24" borderId="0" xfId="110" applyFont="1" applyFill="1" applyAlignment="1">
      <alignment horizontal="left" vertical="center"/>
    </xf>
    <xf numFmtId="0" fontId="53" fillId="24" borderId="0" xfId="110" applyFont="1" applyFill="1" applyAlignment="1">
      <alignment vertical="center"/>
    </xf>
    <xf numFmtId="0" fontId="93" fillId="24" borderId="0" xfId="110" applyFont="1" applyFill="1" applyAlignment="1">
      <alignment horizontal="center" vertical="center"/>
    </xf>
    <xf numFmtId="0" fontId="48" fillId="0" borderId="0" xfId="110" applyFont="1" applyAlignment="1">
      <alignment horizontal="center" vertical="center"/>
    </xf>
    <xf numFmtId="0" fontId="98" fillId="0" borderId="0" xfId="110" applyFont="1" applyAlignment="1">
      <alignment vertical="center"/>
    </xf>
    <xf numFmtId="0" fontId="47" fillId="24" borderId="0" xfId="110" applyFont="1" applyFill="1" applyAlignment="1">
      <alignment vertical="center"/>
    </xf>
    <xf numFmtId="4" fontId="47" fillId="0" borderId="0" xfId="110" applyNumberFormat="1" applyFont="1" applyAlignment="1">
      <alignment horizontal="center" vertical="center"/>
    </xf>
    <xf numFmtId="9" fontId="47" fillId="0" borderId="0" xfId="118" applyFont="1" applyAlignment="1">
      <alignment vertical="center"/>
    </xf>
    <xf numFmtId="2" fontId="61" fillId="24" borderId="0" xfId="110" applyNumberFormat="1" applyFont="1" applyFill="1" applyAlignment="1">
      <alignment horizontal="center" vertical="center"/>
    </xf>
    <xf numFmtId="0" fontId="47" fillId="0" borderId="0" xfId="110" applyFont="1" applyAlignment="1">
      <alignment horizontal="center" vertical="center"/>
    </xf>
    <xf numFmtId="2" fontId="61" fillId="0" borderId="0" xfId="110" applyNumberFormat="1" applyFont="1" applyAlignment="1">
      <alignment horizontal="center" vertical="center"/>
    </xf>
    <xf numFmtId="167" fontId="46" fillId="0" borderId="0" xfId="110" applyNumberFormat="1" applyFont="1" applyAlignment="1">
      <alignment vertical="center"/>
    </xf>
    <xf numFmtId="0" fontId="71" fillId="0" borderId="0" xfId="110" applyFont="1" applyFill="1" applyAlignment="1">
      <alignment vertical="center"/>
    </xf>
    <xf numFmtId="0" fontId="71" fillId="0" borderId="0" xfId="110" applyFont="1" applyFill="1" applyAlignment="1">
      <alignment horizontal="center" vertical="center"/>
    </xf>
    <xf numFmtId="0" fontId="116" fillId="0" borderId="0" xfId="110" applyFont="1" applyAlignment="1">
      <alignment vertical="center"/>
    </xf>
    <xf numFmtId="4" fontId="71" fillId="0" borderId="0" xfId="110" applyNumberFormat="1" applyFont="1" applyAlignment="1">
      <alignment horizontal="center" vertical="center"/>
    </xf>
    <xf numFmtId="4" fontId="47" fillId="0" borderId="0" xfId="110" applyNumberFormat="1" applyFont="1" applyAlignment="1">
      <alignment vertical="center"/>
    </xf>
    <xf numFmtId="14" fontId="47" fillId="0" borderId="0" xfId="110" applyNumberFormat="1" applyFont="1" applyAlignment="1">
      <alignment vertical="center"/>
    </xf>
    <xf numFmtId="4" fontId="93" fillId="0" borderId="0" xfId="11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9" fontId="46" fillId="0" borderId="0" xfId="118" applyFont="1" applyAlignment="1">
      <alignment horizontal="center" vertical="center"/>
    </xf>
    <xf numFmtId="4" fontId="53" fillId="0" borderId="0" xfId="110" applyNumberFormat="1" applyFont="1" applyAlignment="1">
      <alignment vertical="center"/>
    </xf>
    <xf numFmtId="14" fontId="46" fillId="0" borderId="0" xfId="110" applyNumberFormat="1" applyFont="1" applyAlignment="1">
      <alignment vertical="center"/>
    </xf>
    <xf numFmtId="0" fontId="46" fillId="0" borderId="0" xfId="110" applyFont="1" applyFill="1" applyAlignment="1">
      <alignment horizontal="center" vertical="center"/>
    </xf>
    <xf numFmtId="0" fontId="46" fillId="0" borderId="0" xfId="110" applyFont="1" applyFill="1" applyAlignment="1">
      <alignment horizontal="left" vertical="center"/>
    </xf>
    <xf numFmtId="0" fontId="91" fillId="0" borderId="39" xfId="0" applyFont="1" applyFill="1" applyBorder="1" applyAlignment="1">
      <alignment vertical="center"/>
    </xf>
    <xf numFmtId="0" fontId="64" fillId="0" borderId="53" xfId="108" applyFont="1" applyFill="1" applyBorder="1" applyAlignment="1">
      <alignment vertical="center"/>
    </xf>
    <xf numFmtId="0" fontId="42" fillId="0" borderId="30" xfId="0" applyFont="1" applyFill="1" applyBorder="1" applyAlignment="1">
      <alignment horizontal="centerContinuous" vertical="center"/>
    </xf>
    <xf numFmtId="0" fontId="64" fillId="0" borderId="35" xfId="108" applyFont="1" applyFill="1" applyBorder="1" applyAlignment="1">
      <alignment vertical="center"/>
    </xf>
    <xf numFmtId="0" fontId="64" fillId="0" borderId="30" xfId="108" applyFont="1" applyFill="1" applyBorder="1" applyAlignment="1">
      <alignment vertical="center"/>
    </xf>
    <xf numFmtId="0" fontId="45" fillId="37" borderId="34" xfId="105" applyFont="1" applyFill="1" applyBorder="1" applyAlignment="1">
      <alignment horizontal="center" vertical="center"/>
    </xf>
    <xf numFmtId="0" fontId="45" fillId="24" borderId="37" xfId="105" quotePrefix="1" applyFont="1" applyFill="1" applyBorder="1" applyAlignment="1">
      <alignment horizontal="center" vertical="center"/>
    </xf>
    <xf numFmtId="0" fontId="108" fillId="24" borderId="0" xfId="110" applyFont="1" applyFill="1" applyBorder="1" applyAlignment="1">
      <alignment horizontal="left" vertical="center"/>
    </xf>
    <xf numFmtId="0" fontId="72" fillId="37" borderId="38" xfId="108" applyFont="1" applyFill="1" applyBorder="1" applyAlignment="1">
      <alignment horizontal="center" vertical="top"/>
    </xf>
    <xf numFmtId="168" fontId="68" fillId="24" borderId="51" xfId="104" applyNumberFormat="1" applyFont="1" applyFill="1" applyBorder="1" applyAlignment="1">
      <alignment horizontal="center" vertical="center"/>
    </xf>
    <xf numFmtId="4" fontId="68" fillId="24" borderId="51" xfId="104" applyNumberFormat="1" applyFont="1" applyFill="1" applyBorder="1" applyAlignment="1">
      <alignment horizontal="center" vertical="center"/>
    </xf>
    <xf numFmtId="0" fontId="60" fillId="25" borderId="23" xfId="0" applyFont="1" applyFill="1" applyBorder="1" applyAlignment="1">
      <alignment horizontal="center" vertical="center" wrapText="1"/>
    </xf>
    <xf numFmtId="0" fontId="51" fillId="36" borderId="23" xfId="0" applyFont="1" applyFill="1" applyBorder="1" applyAlignment="1">
      <alignment horizontal="center" vertical="center"/>
    </xf>
    <xf numFmtId="0" fontId="57" fillId="24" borderId="28" xfId="110" applyFont="1" applyFill="1" applyBorder="1" applyAlignment="1">
      <alignment vertical="center"/>
    </xf>
    <xf numFmtId="0" fontId="57" fillId="24" borderId="31" xfId="110" applyFont="1" applyFill="1" applyBorder="1" applyAlignment="1">
      <alignment vertical="center"/>
    </xf>
    <xf numFmtId="0" fontId="54" fillId="24" borderId="0" xfId="110" quotePrefix="1" applyFont="1" applyFill="1" applyBorder="1" applyAlignment="1">
      <alignment vertical="center"/>
    </xf>
    <xf numFmtId="0" fontId="56" fillId="24" borderId="0" xfId="110" applyFont="1" applyFill="1" applyBorder="1" applyAlignment="1">
      <alignment vertical="center"/>
    </xf>
    <xf numFmtId="4" fontId="54" fillId="24" borderId="0" xfId="0" applyNumberFormat="1" applyFont="1" applyFill="1" applyBorder="1" applyAlignment="1">
      <alignment vertical="center"/>
    </xf>
    <xf numFmtId="4" fontId="67" fillId="24" borderId="0" xfId="0" applyNumberFormat="1" applyFont="1" applyFill="1" applyBorder="1" applyAlignment="1">
      <alignment vertical="center"/>
    </xf>
    <xf numFmtId="0" fontId="67" fillId="24" borderId="0" xfId="110" applyFont="1" applyFill="1" applyBorder="1" applyAlignment="1">
      <alignment vertical="center"/>
    </xf>
    <xf numFmtId="3" fontId="114" fillId="0" borderId="0" xfId="110" applyNumberFormat="1" applyFont="1" applyFill="1" applyBorder="1" applyAlignment="1">
      <alignment horizontal="center" vertical="center"/>
    </xf>
    <xf numFmtId="0" fontId="72" fillId="37" borderId="38" xfId="108" applyFont="1" applyFill="1" applyBorder="1" applyAlignment="1">
      <alignment horizontal="center" vertical="top" wrapText="1"/>
    </xf>
    <xf numFmtId="0" fontId="46" fillId="0" borderId="0" xfId="110" applyFont="1" applyFill="1" applyBorder="1" applyAlignment="1">
      <alignment horizontal="left" vertical="center"/>
    </xf>
    <xf numFmtId="0" fontId="72" fillId="0" borderId="38" xfId="108" quotePrefix="1" applyFont="1" applyFill="1" applyBorder="1" applyAlignment="1">
      <alignment horizontal="center" vertical="center"/>
    </xf>
    <xf numFmtId="0" fontId="111" fillId="35" borderId="23" xfId="0" quotePrefix="1" applyFont="1" applyFill="1" applyBorder="1" applyAlignment="1">
      <alignment horizontal="center" vertical="center"/>
    </xf>
    <xf numFmtId="0" fontId="0" fillId="34" borderId="0" xfId="0" applyFill="1"/>
    <xf numFmtId="0" fontId="42" fillId="34" borderId="0" xfId="0" applyFont="1" applyFill="1" applyBorder="1" applyAlignment="1">
      <alignment vertical="center"/>
    </xf>
    <xf numFmtId="0" fontId="45" fillId="34" borderId="0" xfId="110" applyFont="1" applyFill="1" applyBorder="1" applyAlignment="1">
      <alignment horizontal="left" vertical="center"/>
    </xf>
    <xf numFmtId="0" fontId="46" fillId="34" borderId="0" xfId="0" applyFont="1" applyFill="1" applyBorder="1" applyAlignment="1">
      <alignment vertical="center"/>
    </xf>
    <xf numFmtId="0" fontId="48" fillId="34" borderId="0" xfId="0" applyFont="1" applyFill="1" applyBorder="1" applyAlignment="1">
      <alignment vertical="center"/>
    </xf>
    <xf numFmtId="0" fontId="49" fillId="34" borderId="0" xfId="0" applyFont="1" applyFill="1" applyBorder="1" applyAlignment="1">
      <alignment horizontal="left" vertical="center"/>
    </xf>
    <xf numFmtId="0" fontId="49" fillId="34" borderId="0" xfId="0" applyFont="1" applyFill="1" applyAlignment="1">
      <alignment horizontal="left" vertical="center"/>
    </xf>
    <xf numFmtId="0" fontId="50" fillId="34" borderId="12" xfId="0" applyFont="1" applyFill="1" applyBorder="1" applyAlignment="1">
      <alignment horizontal="center" vertical="center"/>
    </xf>
    <xf numFmtId="0" fontId="51" fillId="34" borderId="0" xfId="0" quotePrefix="1" applyFont="1" applyFill="1" applyBorder="1" applyAlignment="1">
      <alignment horizontal="right" vertical="center"/>
    </xf>
    <xf numFmtId="0" fontId="47" fillId="34" borderId="0" xfId="0" applyFont="1" applyFill="1" applyAlignment="1">
      <alignment vertical="center"/>
    </xf>
    <xf numFmtId="10" fontId="54" fillId="34" borderId="0" xfId="0" applyNumberFormat="1" applyFont="1" applyFill="1" applyBorder="1" applyAlignment="1">
      <alignment horizontal="center" vertical="center"/>
    </xf>
    <xf numFmtId="0" fontId="53" fillId="34" borderId="0" xfId="0" applyFont="1" applyFill="1" applyBorder="1" applyAlignment="1">
      <alignment horizontal="center" vertical="center"/>
    </xf>
    <xf numFmtId="10" fontId="55" fillId="34" borderId="12" xfId="0" applyNumberFormat="1" applyFont="1" applyFill="1" applyBorder="1" applyAlignment="1">
      <alignment horizontal="center" vertical="center"/>
    </xf>
    <xf numFmtId="0" fontId="56" fillId="34" borderId="17" xfId="0" applyFont="1" applyFill="1" applyBorder="1" applyAlignment="1">
      <alignment horizontal="center" vertical="center"/>
    </xf>
    <xf numFmtId="0" fontId="56" fillId="34" borderId="20" xfId="0" applyFont="1" applyFill="1" applyBorder="1" applyAlignment="1">
      <alignment horizontal="center" vertical="center"/>
    </xf>
    <xf numFmtId="0" fontId="56" fillId="34" borderId="0" xfId="0" applyFont="1" applyFill="1" applyBorder="1" applyAlignment="1">
      <alignment horizontal="center" vertical="center"/>
    </xf>
    <xf numFmtId="0" fontId="51" fillId="34" borderId="0" xfId="0" applyFont="1" applyFill="1" applyBorder="1" applyAlignment="1">
      <alignment horizontal="right" vertical="center"/>
    </xf>
    <xf numFmtId="0" fontId="53" fillId="34" borderId="0" xfId="0" applyFont="1" applyFill="1" applyBorder="1" applyAlignment="1">
      <alignment vertical="center"/>
    </xf>
    <xf numFmtId="0" fontId="56" fillId="34" borderId="21" xfId="0" applyFont="1" applyFill="1" applyBorder="1" applyAlignment="1">
      <alignment horizontal="center" vertical="center"/>
    </xf>
    <xf numFmtId="0" fontId="58" fillId="34" borderId="0" xfId="0" applyFont="1" applyFill="1" applyAlignment="1">
      <alignment horizontal="center" vertical="center"/>
    </xf>
    <xf numFmtId="0" fontId="59" fillId="34" borderId="0" xfId="110" applyFont="1" applyFill="1" applyBorder="1" applyAlignment="1">
      <alignment horizontal="left" vertical="center"/>
    </xf>
    <xf numFmtId="0" fontId="55" fillId="34" borderId="0" xfId="0" applyFont="1" applyFill="1" applyAlignment="1">
      <alignment vertical="center"/>
    </xf>
    <xf numFmtId="0" fontId="54" fillId="34" borderId="0" xfId="0" applyFont="1" applyFill="1" applyAlignment="1">
      <alignment horizontal="center" vertical="center"/>
    </xf>
    <xf numFmtId="0" fontId="54" fillId="34" borderId="0" xfId="0" applyFont="1" applyFill="1" applyBorder="1" applyAlignment="1">
      <alignment horizontal="center" vertical="center"/>
    </xf>
    <xf numFmtId="0" fontId="62" fillId="34" borderId="0" xfId="0" applyFont="1" applyFill="1" applyBorder="1" applyAlignment="1">
      <alignment vertical="center"/>
    </xf>
    <xf numFmtId="0" fontId="63" fillId="34" borderId="0" xfId="0" applyFont="1" applyFill="1" applyAlignment="1">
      <alignment horizontal="center" vertical="center"/>
    </xf>
    <xf numFmtId="0" fontId="63" fillId="34" borderId="0" xfId="0" applyFont="1" applyFill="1" applyBorder="1" applyAlignment="1">
      <alignment horizontal="center" vertical="center"/>
    </xf>
    <xf numFmtId="0" fontId="62" fillId="34" borderId="0" xfId="0" applyFont="1" applyFill="1" applyAlignment="1">
      <alignment vertical="center"/>
    </xf>
    <xf numFmtId="0" fontId="64" fillId="34" borderId="0" xfId="0" applyFont="1" applyFill="1" applyAlignment="1">
      <alignment vertical="center"/>
    </xf>
    <xf numFmtId="0" fontId="46" fillId="34" borderId="24" xfId="0" applyFont="1" applyFill="1" applyBorder="1" applyAlignment="1">
      <alignment vertical="center"/>
    </xf>
    <xf numFmtId="166" fontId="69" fillId="34" borderId="0" xfId="0" applyNumberFormat="1" applyFont="1" applyFill="1" applyAlignment="1">
      <alignment vertical="center"/>
    </xf>
    <xf numFmtId="0" fontId="64" fillId="34" borderId="0" xfId="0" applyFont="1" applyFill="1" applyAlignment="1">
      <alignment horizontal="center" vertical="center"/>
    </xf>
    <xf numFmtId="0" fontId="46" fillId="34" borderId="0" xfId="0" applyFont="1" applyFill="1" applyBorder="1" applyAlignment="1">
      <alignment horizontal="center" vertical="center"/>
    </xf>
    <xf numFmtId="0" fontId="63" fillId="34" borderId="25" xfId="0" applyFont="1" applyFill="1" applyBorder="1" applyAlignment="1">
      <alignment horizontal="center" vertical="center"/>
    </xf>
    <xf numFmtId="0" fontId="49" fillId="34" borderId="0" xfId="0" applyFont="1" applyFill="1" applyAlignment="1">
      <alignment vertical="center"/>
    </xf>
    <xf numFmtId="0" fontId="45" fillId="34" borderId="0" xfId="0" applyFont="1" applyFill="1" applyBorder="1" applyAlignment="1">
      <alignment vertical="center"/>
    </xf>
    <xf numFmtId="0" fontId="58" fillId="34" borderId="0" xfId="0" applyFont="1" applyFill="1" applyBorder="1" applyAlignment="1">
      <alignment horizontal="center" vertical="center"/>
    </xf>
    <xf numFmtId="0" fontId="49" fillId="34" borderId="0" xfId="0" quotePrefix="1" applyFont="1" applyFill="1" applyBorder="1" applyAlignment="1">
      <alignment horizontal="center" vertical="center"/>
    </xf>
    <xf numFmtId="0" fontId="45" fillId="34" borderId="0" xfId="0" applyFont="1" applyFill="1" applyAlignment="1">
      <alignment horizontal="center" vertical="center"/>
    </xf>
    <xf numFmtId="165" fontId="69" fillId="34" borderId="0" xfId="0" applyNumberFormat="1" applyFont="1" applyFill="1" applyAlignment="1">
      <alignment horizontal="center" vertical="center"/>
    </xf>
    <xf numFmtId="0" fontId="46" fillId="34" borderId="24" xfId="0" applyFont="1" applyFill="1" applyBorder="1" applyAlignment="1">
      <alignment vertical="center" wrapText="1"/>
    </xf>
    <xf numFmtId="0" fontId="54" fillId="34" borderId="7" xfId="0" applyFont="1" applyFill="1" applyBorder="1" applyAlignment="1">
      <alignment horizontal="center" vertical="center"/>
    </xf>
    <xf numFmtId="166" fontId="113" fillId="34" borderId="0" xfId="0" applyNumberFormat="1" applyFont="1" applyFill="1" applyAlignment="1">
      <alignment horizontal="center" vertical="center"/>
    </xf>
    <xf numFmtId="0" fontId="60" fillId="34" borderId="0" xfId="0" applyFont="1" applyFill="1" applyAlignment="1">
      <alignment horizontal="center" vertical="center"/>
    </xf>
    <xf numFmtId="0" fontId="60" fillId="34" borderId="0" xfId="0" applyFont="1" applyFill="1" applyBorder="1" applyAlignment="1">
      <alignment horizontal="center" vertical="center" wrapText="1"/>
    </xf>
    <xf numFmtId="0" fontId="55" fillId="34" borderId="24" xfId="0" applyFont="1" applyFill="1" applyBorder="1" applyAlignment="1">
      <alignment vertical="center" wrapText="1"/>
    </xf>
    <xf numFmtId="0" fontId="58" fillId="34" borderId="0" xfId="0" applyFont="1" applyFill="1" applyBorder="1" applyAlignment="1">
      <alignment horizontal="center" vertical="center" wrapText="1"/>
    </xf>
    <xf numFmtId="0" fontId="78" fillId="34" borderId="0" xfId="0" applyFont="1" applyFill="1" applyBorder="1" applyAlignment="1">
      <alignment vertical="center"/>
    </xf>
    <xf numFmtId="0" fontId="54" fillId="34" borderId="0" xfId="0" applyFont="1" applyFill="1" applyBorder="1" applyAlignment="1">
      <alignment horizontal="center" vertical="center" wrapText="1"/>
    </xf>
    <xf numFmtId="0" fontId="62" fillId="41" borderId="0" xfId="0" applyFont="1" applyFill="1" applyAlignment="1">
      <alignment vertical="center"/>
    </xf>
    <xf numFmtId="4" fontId="45" fillId="38" borderId="0" xfId="103" applyNumberFormat="1" applyFont="1" applyFill="1" applyBorder="1" applyAlignment="1">
      <alignment horizontal="center" vertical="center"/>
    </xf>
    <xf numFmtId="4" fontId="64" fillId="38" borderId="0" xfId="103" applyNumberFormat="1" applyFont="1" applyFill="1" applyBorder="1" applyAlignment="1">
      <alignment horizontal="center" vertical="center"/>
    </xf>
    <xf numFmtId="0" fontId="55" fillId="41" borderId="0" xfId="0" applyFont="1" applyFill="1" applyAlignment="1">
      <alignment vertical="center"/>
    </xf>
    <xf numFmtId="2" fontId="46" fillId="38" borderId="0" xfId="103" applyNumberFormat="1" applyFont="1" applyFill="1" applyBorder="1" applyAlignment="1">
      <alignment horizontal="center" vertical="center"/>
    </xf>
    <xf numFmtId="0" fontId="54" fillId="34" borderId="0" xfId="110" applyFont="1" applyFill="1" applyBorder="1" applyAlignment="1">
      <alignment horizontal="left" vertical="center"/>
    </xf>
    <xf numFmtId="0" fontId="79" fillId="34" borderId="0" xfId="0" applyFont="1" applyFill="1" applyBorder="1" applyAlignment="1">
      <alignment horizontal="left" vertical="center"/>
    </xf>
    <xf numFmtId="0" fontId="60" fillId="34" borderId="0" xfId="110" applyFont="1" applyFill="1" applyBorder="1" applyAlignment="1">
      <alignment horizontal="left" vertical="center"/>
    </xf>
    <xf numFmtId="0" fontId="71" fillId="34" borderId="0" xfId="0" applyFont="1" applyFill="1" applyBorder="1" applyAlignment="1">
      <alignment horizontal="center" vertical="center"/>
    </xf>
    <xf numFmtId="0" fontId="71" fillId="34" borderId="0" xfId="0" applyFont="1" applyFill="1" applyAlignment="1">
      <alignment vertical="center"/>
    </xf>
    <xf numFmtId="3" fontId="71" fillId="34" borderId="0" xfId="0" applyNumberFormat="1" applyFont="1" applyFill="1" applyBorder="1" applyAlignment="1">
      <alignment horizontal="center" vertical="center"/>
    </xf>
    <xf numFmtId="3" fontId="53" fillId="34" borderId="0" xfId="0" applyNumberFormat="1" applyFont="1" applyFill="1" applyBorder="1" applyAlignment="1">
      <alignment horizontal="right" vertical="center"/>
    </xf>
    <xf numFmtId="0" fontId="53" fillId="34" borderId="0" xfId="0" applyFont="1" applyFill="1" applyAlignment="1">
      <alignment horizontal="right" vertical="center"/>
    </xf>
    <xf numFmtId="0" fontId="53" fillId="34" borderId="0" xfId="0" applyFont="1" applyFill="1" applyAlignment="1">
      <alignment vertical="center"/>
    </xf>
    <xf numFmtId="0" fontId="46" fillId="34" borderId="0" xfId="110" applyFont="1" applyFill="1" applyAlignment="1">
      <alignment vertical="center"/>
    </xf>
    <xf numFmtId="0" fontId="79" fillId="34" borderId="0" xfId="110" applyFont="1" applyFill="1" applyBorder="1" applyAlignment="1">
      <alignment horizontal="left" vertical="center"/>
    </xf>
    <xf numFmtId="3" fontId="53" fillId="34" borderId="0" xfId="0" applyNumberFormat="1" applyFont="1" applyFill="1" applyBorder="1" applyAlignment="1">
      <alignment horizontal="center" vertical="center"/>
    </xf>
    <xf numFmtId="0" fontId="71" fillId="34" borderId="0" xfId="0" applyFont="1" applyFill="1" applyBorder="1" applyAlignment="1">
      <alignment horizontal="left" vertical="center"/>
    </xf>
    <xf numFmtId="4" fontId="71" fillId="34" borderId="0" xfId="0" applyNumberFormat="1" applyFont="1" applyFill="1" applyBorder="1" applyAlignment="1">
      <alignment horizontal="left" vertical="center"/>
    </xf>
    <xf numFmtId="0" fontId="47" fillId="34" borderId="0" xfId="0" applyFont="1" applyFill="1" applyBorder="1" applyAlignment="1">
      <alignment horizontal="left" vertical="center"/>
    </xf>
    <xf numFmtId="0" fontId="47" fillId="34" borderId="0" xfId="0" applyFont="1" applyFill="1" applyAlignment="1">
      <alignment horizontal="left" vertical="center"/>
    </xf>
    <xf numFmtId="0" fontId="46" fillId="34" borderId="28" xfId="0" applyFont="1" applyFill="1" applyBorder="1" applyAlignment="1">
      <alignment vertical="center"/>
    </xf>
    <xf numFmtId="17" fontId="61" fillId="34" borderId="28" xfId="110" applyNumberFormat="1" applyFont="1" applyFill="1" applyBorder="1" applyAlignment="1">
      <alignment vertical="center"/>
    </xf>
    <xf numFmtId="17" fontId="61" fillId="34" borderId="28" xfId="0" quotePrefix="1" applyNumberFormat="1" applyFont="1" applyFill="1" applyBorder="1" applyAlignment="1">
      <alignment vertical="center"/>
    </xf>
    <xf numFmtId="17" fontId="61" fillId="34" borderId="29" xfId="0" quotePrefix="1" applyNumberFormat="1" applyFont="1" applyFill="1" applyBorder="1" applyAlignment="1">
      <alignment vertical="center"/>
    </xf>
    <xf numFmtId="17" fontId="61" fillId="34" borderId="0" xfId="110" applyNumberFormat="1" applyFont="1" applyFill="1" applyBorder="1" applyAlignment="1">
      <alignment vertical="center"/>
    </xf>
    <xf numFmtId="15" fontId="61" fillId="34" borderId="0" xfId="0" quotePrefix="1" applyNumberFormat="1" applyFont="1" applyFill="1" applyBorder="1" applyAlignment="1">
      <alignment vertical="center"/>
    </xf>
    <xf numFmtId="15" fontId="61" fillId="34" borderId="19" xfId="0" quotePrefix="1" applyNumberFormat="1" applyFont="1" applyFill="1" applyBorder="1" applyAlignment="1">
      <alignment vertical="center"/>
    </xf>
    <xf numFmtId="0" fontId="46" fillId="34" borderId="31" xfId="0" applyFont="1" applyFill="1" applyBorder="1" applyAlignment="1">
      <alignment vertical="center"/>
    </xf>
    <xf numFmtId="0" fontId="61" fillId="34" borderId="31" xfId="110" applyFont="1" applyFill="1" applyBorder="1" applyAlignment="1">
      <alignment vertical="center"/>
    </xf>
    <xf numFmtId="0" fontId="61" fillId="34" borderId="31" xfId="0" applyFont="1" applyFill="1" applyBorder="1" applyAlignment="1">
      <alignment vertical="center"/>
    </xf>
    <xf numFmtId="0" fontId="61" fillId="34" borderId="32" xfId="0" applyFont="1" applyFill="1" applyBorder="1" applyAlignment="1">
      <alignment vertical="center"/>
    </xf>
    <xf numFmtId="0" fontId="55" fillId="34" borderId="0" xfId="0" applyFont="1" applyFill="1" applyAlignment="1">
      <alignment horizontal="center" vertical="center"/>
    </xf>
    <xf numFmtId="3" fontId="46" fillId="34" borderId="0" xfId="0" applyNumberFormat="1" applyFont="1" applyFill="1" applyAlignment="1">
      <alignment vertical="center"/>
    </xf>
    <xf numFmtId="166" fontId="0" fillId="34" borderId="0" xfId="0" applyNumberFormat="1" applyFill="1"/>
    <xf numFmtId="0" fontId="62" fillId="24" borderId="28" xfId="106" applyFont="1" applyFill="1" applyBorder="1" applyAlignment="1">
      <alignment horizontal="center" vertical="center"/>
    </xf>
    <xf numFmtId="0" fontId="62" fillId="24" borderId="29" xfId="106" applyFont="1" applyFill="1" applyBorder="1" applyAlignment="1">
      <alignment horizontal="center" vertical="center"/>
    </xf>
    <xf numFmtId="0" fontId="120" fillId="34" borderId="38" xfId="106" applyFont="1" applyFill="1" applyBorder="1" applyAlignment="1">
      <alignment horizontal="center" vertical="center"/>
    </xf>
    <xf numFmtId="0" fontId="120" fillId="34" borderId="34" xfId="106" applyFont="1" applyFill="1" applyBorder="1" applyAlignment="1">
      <alignment horizontal="center" vertical="center"/>
    </xf>
    <xf numFmtId="0" fontId="118" fillId="24" borderId="0" xfId="0" applyFont="1" applyFill="1" applyBorder="1" applyAlignment="1">
      <alignment vertical="center"/>
    </xf>
    <xf numFmtId="0" fontId="81" fillId="24" borderId="0" xfId="110" applyFont="1" applyFill="1" applyBorder="1" applyAlignment="1">
      <alignment horizontal="center" vertical="center"/>
    </xf>
    <xf numFmtId="0" fontId="0" fillId="34" borderId="0" xfId="0" applyFill="1" applyAlignment="1"/>
    <xf numFmtId="0" fontId="54" fillId="25" borderId="56" xfId="0" applyFont="1" applyFill="1" applyBorder="1" applyAlignment="1">
      <alignment horizontal="center" vertical="center"/>
    </xf>
    <xf numFmtId="0" fontId="83" fillId="24" borderId="0" xfId="106" applyFont="1" applyFill="1" applyBorder="1" applyAlignment="1">
      <alignment horizontal="center" vertical="center"/>
    </xf>
    <xf numFmtId="0" fontId="83" fillId="24" borderId="19" xfId="106" applyFont="1" applyFill="1" applyBorder="1" applyAlignment="1">
      <alignment horizontal="center" vertical="center"/>
    </xf>
    <xf numFmtId="0" fontId="84" fillId="0" borderId="12" xfId="106" applyFont="1" applyFill="1" applyBorder="1" applyAlignment="1">
      <alignment horizontal="center" vertical="top"/>
    </xf>
    <xf numFmtId="17" fontId="61" fillId="34" borderId="29" xfId="0" quotePrefix="1" applyNumberFormat="1" applyFont="1" applyFill="1" applyBorder="1" applyAlignment="1">
      <alignment horizontal="left" vertical="center"/>
    </xf>
    <xf numFmtId="0" fontId="61" fillId="34" borderId="32" xfId="0" applyFont="1" applyFill="1" applyBorder="1" applyAlignment="1">
      <alignment horizontal="left" vertical="center"/>
    </xf>
    <xf numFmtId="0" fontId="55" fillId="0" borderId="23" xfId="0" applyFont="1" applyFill="1" applyBorder="1" applyAlignment="1">
      <alignment vertical="center" wrapText="1"/>
    </xf>
    <xf numFmtId="0" fontId="108" fillId="24" borderId="0" xfId="110" applyFont="1" applyFill="1" applyBorder="1" applyAlignment="1">
      <alignment horizontal="left" vertical="center" wrapText="1"/>
    </xf>
    <xf numFmtId="0" fontId="46" fillId="0" borderId="0" xfId="0" applyFont="1" applyBorder="1" applyAlignment="1">
      <alignment vertical="center" wrapText="1"/>
    </xf>
    <xf numFmtId="0" fontId="49" fillId="0" borderId="11" xfId="0" applyFont="1" applyBorder="1" applyAlignment="1">
      <alignment horizontal="left" vertical="center" wrapText="1"/>
    </xf>
    <xf numFmtId="0" fontId="51" fillId="24" borderId="13" xfId="0" quotePrefix="1" applyFont="1" applyFill="1" applyBorder="1" applyAlignment="1">
      <alignment horizontal="right" vertical="center" wrapText="1"/>
    </xf>
    <xf numFmtId="0" fontId="51" fillId="24" borderId="18" xfId="0" applyFont="1" applyFill="1" applyBorder="1" applyAlignment="1">
      <alignment horizontal="right" vertical="center" wrapText="1"/>
    </xf>
    <xf numFmtId="0" fontId="59" fillId="24" borderId="0" xfId="110" applyFont="1" applyFill="1" applyBorder="1" applyAlignment="1">
      <alignment horizontal="left" vertical="center" wrapText="1"/>
    </xf>
    <xf numFmtId="0" fontId="46" fillId="34" borderId="0" xfId="0" applyFont="1" applyFill="1" applyAlignment="1">
      <alignment vertical="center" wrapText="1"/>
    </xf>
    <xf numFmtId="0" fontId="49" fillId="0" borderId="0" xfId="0" applyFont="1" applyAlignment="1">
      <alignment vertical="center" wrapText="1"/>
    </xf>
    <xf numFmtId="0" fontId="46" fillId="34" borderId="0" xfId="0" applyFont="1" applyFill="1" applyBorder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75" fillId="40" borderId="11" xfId="0" applyFont="1" applyFill="1" applyBorder="1" applyAlignment="1">
      <alignment vertical="center" wrapText="1"/>
    </xf>
    <xf numFmtId="0" fontId="0" fillId="34" borderId="0" xfId="0" applyFill="1" applyAlignment="1">
      <alignment vertical="center" wrapText="1"/>
    </xf>
    <xf numFmtId="0" fontId="54" fillId="34" borderId="0" xfId="110" applyFont="1" applyFill="1" applyBorder="1" applyAlignment="1">
      <alignment horizontal="left" vertical="center" wrapText="1"/>
    </xf>
    <xf numFmtId="0" fontId="73" fillId="34" borderId="0" xfId="0" applyFont="1" applyFill="1" applyAlignment="1">
      <alignment vertical="center" wrapText="1"/>
    </xf>
    <xf numFmtId="0" fontId="112" fillId="34" borderId="0" xfId="0" applyFont="1" applyFill="1" applyAlignment="1">
      <alignment vertical="center" wrapText="1"/>
    </xf>
    <xf numFmtId="0" fontId="53" fillId="34" borderId="0" xfId="0" applyFont="1" applyFill="1" applyAlignment="1">
      <alignment vertical="center" wrapText="1"/>
    </xf>
    <xf numFmtId="0" fontId="46" fillId="34" borderId="27" xfId="0" applyFont="1" applyFill="1" applyBorder="1" applyAlignment="1">
      <alignment vertical="center" wrapText="1"/>
    </xf>
    <xf numFmtId="0" fontId="42" fillId="34" borderId="30" xfId="0" applyFont="1" applyFill="1" applyBorder="1" applyAlignment="1">
      <alignment horizontal="left" vertical="center" wrapText="1"/>
    </xf>
    <xf numFmtId="0" fontId="46" fillId="34" borderId="16" xfId="0" applyFont="1" applyFill="1" applyBorder="1" applyAlignment="1">
      <alignment vertical="center" wrapText="1"/>
    </xf>
    <xf numFmtId="0" fontId="76" fillId="34" borderId="0" xfId="11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4" fillId="0" borderId="33" xfId="106" applyFont="1" applyFill="1" applyBorder="1" applyAlignment="1">
      <alignment horizontal="center" vertical="top"/>
    </xf>
    <xf numFmtId="0" fontId="85" fillId="0" borderId="40" xfId="106" applyFont="1" applyFill="1" applyBorder="1" applyAlignment="1">
      <alignment horizontal="center" vertical="center"/>
    </xf>
    <xf numFmtId="0" fontId="72" fillId="0" borderId="40" xfId="108" applyFont="1" applyFill="1" applyBorder="1" applyAlignment="1">
      <alignment horizontal="center" vertical="center"/>
    </xf>
    <xf numFmtId="0" fontId="83" fillId="0" borderId="0" xfId="110" applyFont="1" applyAlignment="1">
      <alignment vertical="center"/>
    </xf>
    <xf numFmtId="0" fontId="83" fillId="24" borderId="0" xfId="110" applyFont="1" applyFill="1" applyAlignment="1">
      <alignment horizontal="center" vertical="center"/>
    </xf>
    <xf numFmtId="0" fontId="57" fillId="24" borderId="0" xfId="110" applyFont="1" applyFill="1" applyAlignment="1">
      <alignment vertical="center"/>
    </xf>
    <xf numFmtId="0" fontId="52" fillId="24" borderId="0" xfId="110" applyFont="1" applyFill="1" applyAlignment="1">
      <alignment horizontal="center" vertical="center"/>
    </xf>
    <xf numFmtId="0" fontId="52" fillId="24" borderId="0" xfId="110" applyFont="1" applyFill="1" applyBorder="1" applyAlignment="1">
      <alignment horizontal="center" vertical="center"/>
    </xf>
    <xf numFmtId="0" fontId="105" fillId="24" borderId="0" xfId="110" applyFont="1" applyFill="1" applyBorder="1" applyAlignment="1">
      <alignment vertical="center"/>
    </xf>
    <xf numFmtId="3" fontId="105" fillId="27" borderId="0" xfId="103" applyNumberFormat="1" applyFont="1" applyFill="1" applyBorder="1" applyAlignment="1">
      <alignment vertical="center"/>
    </xf>
    <xf numFmtId="4" fontId="105" fillId="24" borderId="0" xfId="110" applyNumberFormat="1" applyFont="1" applyFill="1" applyBorder="1" applyAlignment="1">
      <alignment vertical="center"/>
    </xf>
    <xf numFmtId="0" fontId="57" fillId="24" borderId="0" xfId="103" applyFont="1" applyFill="1" applyBorder="1" applyAlignment="1">
      <alignment vertical="center"/>
    </xf>
    <xf numFmtId="0" fontId="105" fillId="24" borderId="0" xfId="110" applyFont="1" applyFill="1" applyBorder="1" applyAlignment="1">
      <alignment horizontal="center" vertical="center"/>
    </xf>
    <xf numFmtId="3" fontId="105" fillId="0" borderId="0" xfId="110" applyNumberFormat="1" applyFont="1" applyFill="1" applyBorder="1" applyAlignment="1">
      <alignment horizontal="center" vertical="center"/>
    </xf>
    <xf numFmtId="0" fontId="75" fillId="24" borderId="0" xfId="110" applyFont="1" applyFill="1" applyBorder="1" applyAlignment="1">
      <alignment horizontal="center" vertical="center"/>
    </xf>
    <xf numFmtId="3" fontId="105" fillId="0" borderId="0" xfId="110" applyNumberFormat="1" applyFont="1" applyBorder="1" applyAlignment="1">
      <alignment horizontal="center" vertical="center"/>
    </xf>
    <xf numFmtId="4" fontId="105" fillId="0" borderId="0" xfId="110" applyNumberFormat="1" applyFont="1" applyBorder="1" applyAlignment="1">
      <alignment vertical="center"/>
    </xf>
    <xf numFmtId="0" fontId="105" fillId="0" borderId="0" xfId="110" applyFont="1" applyAlignment="1">
      <alignment vertical="center"/>
    </xf>
    <xf numFmtId="0" fontId="52" fillId="24" borderId="37" xfId="110" applyFont="1" applyFill="1" applyBorder="1" applyAlignment="1">
      <alignment horizontal="left" vertical="center"/>
    </xf>
    <xf numFmtId="0" fontId="105" fillId="0" borderId="37" xfId="110" applyFont="1" applyFill="1" applyBorder="1" applyAlignment="1">
      <alignment vertical="center"/>
    </xf>
    <xf numFmtId="0" fontId="123" fillId="0" borderId="37" xfId="110" applyFont="1" applyFill="1" applyBorder="1" applyAlignment="1">
      <alignment horizontal="left" vertical="center"/>
    </xf>
    <xf numFmtId="0" fontId="105" fillId="0" borderId="37" xfId="110" applyFont="1" applyFill="1" applyBorder="1" applyAlignment="1">
      <alignment horizontal="center" vertical="center"/>
    </xf>
    <xf numFmtId="4" fontId="124" fillId="0" borderId="37" xfId="103" applyNumberFormat="1" applyFont="1" applyFill="1" applyBorder="1" applyAlignment="1">
      <alignment horizontal="center"/>
    </xf>
    <xf numFmtId="0" fontId="105" fillId="0" borderId="0" xfId="110" applyFont="1" applyBorder="1" applyAlignment="1">
      <alignment vertical="center"/>
    </xf>
    <xf numFmtId="0" fontId="83" fillId="0" borderId="0" xfId="110" applyFont="1" applyBorder="1" applyAlignment="1">
      <alignment vertical="center"/>
    </xf>
    <xf numFmtId="3" fontId="105" fillId="0" borderId="0" xfId="103" applyNumberFormat="1" applyFont="1" applyFill="1" applyBorder="1" applyAlignment="1">
      <alignment vertical="center"/>
    </xf>
    <xf numFmtId="0" fontId="57" fillId="0" borderId="0" xfId="103" applyFont="1" applyFill="1" applyBorder="1" applyAlignment="1">
      <alignment vertical="center"/>
    </xf>
    <xf numFmtId="4" fontId="105" fillId="0" borderId="37" xfId="103" applyNumberFormat="1" applyFont="1" applyFill="1" applyBorder="1" applyAlignment="1">
      <alignment horizontal="center" vertical="center"/>
    </xf>
    <xf numFmtId="9" fontId="75" fillId="0" borderId="37" xfId="110" applyNumberFormat="1" applyFont="1" applyFill="1" applyBorder="1" applyAlignment="1">
      <alignment horizontal="center" vertical="center"/>
    </xf>
    <xf numFmtId="10" fontId="125" fillId="0" borderId="46" xfId="110" applyNumberFormat="1" applyFont="1" applyFill="1" applyBorder="1" applyAlignment="1">
      <alignment horizontal="center" vertical="center"/>
    </xf>
    <xf numFmtId="164" fontId="75" fillId="0" borderId="37" xfId="110" applyNumberFormat="1" applyFont="1" applyFill="1" applyBorder="1" applyAlignment="1">
      <alignment horizontal="center" vertical="center"/>
    </xf>
    <xf numFmtId="4" fontId="105" fillId="0" borderId="37" xfId="103" applyNumberFormat="1" applyFont="1" applyFill="1" applyBorder="1" applyAlignment="1">
      <alignment horizontal="right" vertical="center"/>
    </xf>
    <xf numFmtId="4" fontId="105" fillId="0" borderId="0" xfId="110" applyNumberFormat="1" applyFont="1" applyFill="1" applyAlignment="1">
      <alignment horizontal="center" vertical="center"/>
    </xf>
    <xf numFmtId="0" fontId="105" fillId="0" borderId="0" xfId="110" applyFont="1" applyFill="1" applyBorder="1" applyAlignment="1">
      <alignment vertical="center"/>
    </xf>
    <xf numFmtId="0" fontId="83" fillId="0" borderId="0" xfId="110" applyFont="1" applyFill="1" applyBorder="1" applyAlignment="1">
      <alignment vertical="center"/>
    </xf>
    <xf numFmtId="0" fontId="83" fillId="0" borderId="0" xfId="110" applyFont="1" applyFill="1" applyAlignment="1">
      <alignment vertical="center"/>
    </xf>
    <xf numFmtId="0" fontId="103" fillId="24" borderId="37" xfId="110" applyFont="1" applyFill="1" applyBorder="1" applyAlignment="1">
      <alignment horizontal="left" vertical="center"/>
    </xf>
    <xf numFmtId="0" fontId="52" fillId="24" borderId="42" xfId="110" applyFont="1" applyFill="1" applyBorder="1" applyAlignment="1">
      <alignment horizontal="left" vertical="center"/>
    </xf>
    <xf numFmtId="0" fontId="75" fillId="24" borderId="42" xfId="110" applyFont="1" applyFill="1" applyBorder="1" applyAlignment="1">
      <alignment horizontal="left" vertical="center"/>
    </xf>
    <xf numFmtId="0" fontId="75" fillId="34" borderId="42" xfId="110" applyFont="1" applyFill="1" applyBorder="1" applyAlignment="1">
      <alignment horizontal="left" vertical="center"/>
    </xf>
    <xf numFmtId="0" fontId="52" fillId="34" borderId="42" xfId="110" applyFont="1" applyFill="1" applyBorder="1" applyAlignment="1">
      <alignment horizontal="left" vertical="center"/>
    </xf>
    <xf numFmtId="0" fontId="105" fillId="34" borderId="42" xfId="110" applyFont="1" applyFill="1" applyBorder="1" applyAlignment="1">
      <alignment vertical="center"/>
    </xf>
    <xf numFmtId="0" fontId="125" fillId="34" borderId="42" xfId="110" applyFont="1" applyFill="1" applyBorder="1" applyAlignment="1">
      <alignment horizontal="left" vertical="center"/>
    </xf>
    <xf numFmtId="0" fontId="123" fillId="34" borderId="42" xfId="110" applyFont="1" applyFill="1" applyBorder="1" applyAlignment="1">
      <alignment horizontal="left" vertical="center"/>
    </xf>
    <xf numFmtId="0" fontId="105" fillId="34" borderId="42" xfId="110" applyFont="1" applyFill="1" applyBorder="1" applyAlignment="1">
      <alignment horizontal="center" vertical="center"/>
    </xf>
    <xf numFmtId="4" fontId="105" fillId="0" borderId="42" xfId="103" applyNumberFormat="1" applyFont="1" applyFill="1" applyBorder="1" applyAlignment="1">
      <alignment horizontal="center" vertical="center"/>
    </xf>
    <xf numFmtId="4" fontId="105" fillId="27" borderId="42" xfId="103" applyNumberFormat="1" applyFont="1" applyFill="1" applyBorder="1" applyAlignment="1">
      <alignment horizontal="center" vertical="center"/>
    </xf>
    <xf numFmtId="9" fontId="75" fillId="24" borderId="42" xfId="110" applyNumberFormat="1" applyFont="1" applyFill="1" applyBorder="1" applyAlignment="1">
      <alignment horizontal="center" vertical="center"/>
    </xf>
    <xf numFmtId="4" fontId="125" fillId="27" borderId="42" xfId="103" applyNumberFormat="1" applyFont="1" applyFill="1" applyBorder="1" applyAlignment="1">
      <alignment horizontal="center" vertical="center"/>
    </xf>
    <xf numFmtId="164" fontId="75" fillId="24" borderId="0" xfId="110" applyNumberFormat="1" applyFont="1" applyFill="1" applyBorder="1" applyAlignment="1">
      <alignment horizontal="center" vertical="center"/>
    </xf>
    <xf numFmtId="4" fontId="105" fillId="27" borderId="0" xfId="103" applyNumberFormat="1" applyFont="1" applyFill="1" applyBorder="1" applyAlignment="1">
      <alignment horizontal="right" vertical="center"/>
    </xf>
    <xf numFmtId="9" fontId="125" fillId="24" borderId="0" xfId="110" applyNumberFormat="1" applyFont="1" applyFill="1" applyBorder="1" applyAlignment="1">
      <alignment horizontal="center" vertical="center"/>
    </xf>
    <xf numFmtId="4" fontId="105" fillId="0" borderId="0" xfId="110" applyNumberFormat="1" applyFont="1" applyBorder="1" applyAlignment="1">
      <alignment horizontal="center" vertical="center"/>
    </xf>
    <xf numFmtId="4" fontId="105" fillId="27" borderId="0" xfId="103" applyNumberFormat="1" applyFont="1" applyFill="1" applyBorder="1" applyAlignment="1">
      <alignment horizontal="center" vertical="center"/>
    </xf>
    <xf numFmtId="0" fontId="57" fillId="24" borderId="0" xfId="0" applyFont="1" applyFill="1" applyAlignment="1">
      <alignment vertical="center"/>
    </xf>
    <xf numFmtId="0" fontId="103" fillId="39" borderId="47" xfId="110" applyFont="1" applyFill="1" applyBorder="1" applyAlignment="1">
      <alignment horizontal="left" vertical="center"/>
    </xf>
    <xf numFmtId="0" fontId="126" fillId="39" borderId="48" xfId="110" applyFont="1" applyFill="1" applyBorder="1" applyAlignment="1">
      <alignment vertical="center"/>
    </xf>
    <xf numFmtId="0" fontId="83" fillId="34" borderId="0" xfId="0" applyFont="1" applyFill="1" applyAlignment="1">
      <alignment horizontal="center" vertical="center"/>
    </xf>
    <xf numFmtId="0" fontId="83" fillId="24" borderId="0" xfId="0" applyFont="1" applyFill="1" applyAlignment="1">
      <alignment vertical="center"/>
    </xf>
    <xf numFmtId="0" fontId="83" fillId="0" borderId="0" xfId="0" applyFont="1" applyFill="1" applyAlignment="1">
      <alignment vertical="center"/>
    </xf>
    <xf numFmtId="0" fontId="83" fillId="24" borderId="0" xfId="0" applyFont="1" applyFill="1" applyBorder="1" applyAlignment="1">
      <alignment vertical="center"/>
    </xf>
    <xf numFmtId="0" fontId="75" fillId="24" borderId="0" xfId="0" applyFont="1" applyFill="1" applyAlignment="1">
      <alignment horizontal="center" vertical="center"/>
    </xf>
    <xf numFmtId="0" fontId="83" fillId="24" borderId="0" xfId="0" applyFont="1" applyFill="1" applyAlignment="1">
      <alignment horizontal="center" vertical="center"/>
    </xf>
    <xf numFmtId="0" fontId="125" fillId="24" borderId="0" xfId="0" applyFont="1" applyFill="1" applyAlignment="1">
      <alignment vertical="center"/>
    </xf>
    <xf numFmtId="164" fontId="75" fillId="24" borderId="0" xfId="107" applyNumberFormat="1" applyFont="1" applyFill="1" applyAlignment="1">
      <alignment horizontal="center" vertical="center"/>
    </xf>
    <xf numFmtId="0" fontId="83" fillId="24" borderId="0" xfId="107" applyFont="1" applyFill="1" applyAlignment="1">
      <alignment horizontal="right" vertical="center"/>
    </xf>
    <xf numFmtId="0" fontId="125" fillId="24" borderId="0" xfId="107" applyFont="1" applyFill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126" fillId="34" borderId="0" xfId="110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0" fontId="75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horizontal="center" vertical="center"/>
    </xf>
    <xf numFmtId="0" fontId="125" fillId="0" borderId="0" xfId="0" applyFont="1" applyFill="1" applyAlignment="1">
      <alignment vertical="center"/>
    </xf>
    <xf numFmtId="164" fontId="75" fillId="0" borderId="0" xfId="107" applyNumberFormat="1" applyFont="1" applyFill="1" applyAlignment="1">
      <alignment horizontal="center" vertical="center"/>
    </xf>
    <xf numFmtId="0" fontId="83" fillId="0" borderId="0" xfId="107" applyFont="1" applyFill="1" applyAlignment="1">
      <alignment horizontal="right" vertical="center"/>
    </xf>
    <xf numFmtId="0" fontId="125" fillId="0" borderId="0" xfId="107" applyFont="1" applyFill="1" applyAlignment="1">
      <alignment horizontal="center" vertical="center"/>
    </xf>
    <xf numFmtId="0" fontId="52" fillId="24" borderId="0" xfId="110" applyFont="1" applyFill="1" applyBorder="1" applyAlignment="1">
      <alignment horizontal="left" vertical="center"/>
    </xf>
    <xf numFmtId="0" fontId="103" fillId="24" borderId="0" xfId="110" applyFont="1" applyFill="1" applyBorder="1" applyAlignment="1">
      <alignment horizontal="left" vertical="center"/>
    </xf>
    <xf numFmtId="0" fontId="104" fillId="0" borderId="0" xfId="110" applyFont="1" applyFill="1" applyBorder="1" applyAlignment="1">
      <alignment horizontal="left" vertical="center"/>
    </xf>
    <xf numFmtId="0" fontId="52" fillId="0" borderId="0" xfId="110" applyFont="1" applyFill="1" applyBorder="1" applyAlignment="1">
      <alignment horizontal="left" vertical="center"/>
    </xf>
    <xf numFmtId="0" fontId="123" fillId="0" borderId="0" xfId="110" applyFont="1" applyFill="1" applyBorder="1" applyAlignment="1">
      <alignment horizontal="left" vertical="center"/>
    </xf>
    <xf numFmtId="0" fontId="105" fillId="0" borderId="0" xfId="110" applyFont="1" applyFill="1" applyBorder="1" applyAlignment="1">
      <alignment horizontal="center" vertical="center"/>
    </xf>
    <xf numFmtId="0" fontId="127" fillId="0" borderId="0" xfId="110" applyFont="1" applyFill="1" applyBorder="1" applyAlignment="1">
      <alignment horizontal="center" vertical="center"/>
    </xf>
    <xf numFmtId="4" fontId="124" fillId="0" borderId="0" xfId="103" applyNumberFormat="1" applyFont="1" applyFill="1" applyBorder="1" applyAlignment="1">
      <alignment horizontal="center"/>
    </xf>
    <xf numFmtId="4" fontId="105" fillId="0" borderId="0" xfId="103" applyNumberFormat="1" applyFont="1" applyFill="1" applyBorder="1" applyAlignment="1">
      <alignment horizontal="center" vertical="center"/>
    </xf>
    <xf numFmtId="9" fontId="75" fillId="0" borderId="0" xfId="110" applyNumberFormat="1" applyFont="1" applyFill="1" applyBorder="1" applyAlignment="1">
      <alignment horizontal="center" vertical="center"/>
    </xf>
    <xf numFmtId="10" fontId="125" fillId="0" borderId="0" xfId="110" applyNumberFormat="1" applyFont="1" applyFill="1" applyBorder="1" applyAlignment="1">
      <alignment horizontal="center" vertical="center"/>
    </xf>
    <xf numFmtId="164" fontId="75" fillId="0" borderId="0" xfId="110" applyNumberFormat="1" applyFont="1" applyFill="1" applyBorder="1" applyAlignment="1">
      <alignment horizontal="center" vertical="center"/>
    </xf>
    <xf numFmtId="4" fontId="105" fillId="0" borderId="0" xfId="103" applyNumberFormat="1" applyFont="1" applyFill="1" applyBorder="1" applyAlignment="1">
      <alignment horizontal="right" vertical="center"/>
    </xf>
    <xf numFmtId="0" fontId="83" fillId="0" borderId="0" xfId="110" applyFont="1" applyFill="1" applyBorder="1" applyAlignment="1">
      <alignment horizontal="left" vertical="center"/>
    </xf>
    <xf numFmtId="0" fontId="46" fillId="0" borderId="0" xfId="0" applyFont="1" applyFill="1" applyBorder="1" applyAlignment="1">
      <alignment vertical="center" wrapText="1"/>
    </xf>
    <xf numFmtId="0" fontId="91" fillId="24" borderId="0" xfId="0" applyFont="1" applyFill="1" applyBorder="1" applyAlignment="1">
      <alignment vertical="center"/>
    </xf>
    <xf numFmtId="0" fontId="57" fillId="32" borderId="12" xfId="0" applyFont="1" applyFill="1" applyBorder="1" applyAlignment="1">
      <alignment horizontal="center" vertical="center" wrapText="1"/>
    </xf>
    <xf numFmtId="10" fontId="57" fillId="32" borderId="12" xfId="0" applyNumberFormat="1" applyFont="1" applyFill="1" applyBorder="1" applyAlignment="1">
      <alignment horizontal="center" vertical="center"/>
    </xf>
    <xf numFmtId="0" fontId="52" fillId="24" borderId="17" xfId="0" applyFont="1" applyFill="1" applyBorder="1" applyAlignment="1">
      <alignment horizontal="center" vertical="center"/>
    </xf>
    <xf numFmtId="0" fontId="52" fillId="24" borderId="21" xfId="0" applyFont="1" applyFill="1" applyBorder="1" applyAlignment="1">
      <alignment horizontal="center" vertical="center"/>
    </xf>
    <xf numFmtId="0" fontId="83" fillId="34" borderId="0" xfId="0" applyFont="1" applyFill="1" applyAlignment="1">
      <alignment vertical="center"/>
    </xf>
    <xf numFmtId="165" fontId="75" fillId="34" borderId="0" xfId="0" applyNumberFormat="1" applyFont="1" applyFill="1" applyAlignment="1">
      <alignment vertical="center"/>
    </xf>
    <xf numFmtId="166" fontId="75" fillId="34" borderId="0" xfId="0" applyNumberFormat="1" applyFont="1" applyFill="1" applyBorder="1" applyAlignment="1">
      <alignment vertical="center"/>
    </xf>
    <xf numFmtId="166" fontId="83" fillId="34" borderId="0" xfId="0" applyNumberFormat="1" applyFont="1" applyFill="1" applyBorder="1" applyAlignment="1">
      <alignment horizontal="center" vertical="center"/>
    </xf>
    <xf numFmtId="166" fontId="57" fillId="34" borderId="0" xfId="0" applyNumberFormat="1" applyFont="1" applyFill="1" applyBorder="1" applyAlignment="1">
      <alignment horizontal="center" vertical="center"/>
    </xf>
    <xf numFmtId="166" fontId="75" fillId="0" borderId="0" xfId="0" applyNumberFormat="1" applyFont="1" applyAlignment="1">
      <alignment horizontal="center" vertical="center"/>
    </xf>
    <xf numFmtId="0" fontId="128" fillId="34" borderId="0" xfId="0" applyFont="1" applyFill="1"/>
    <xf numFmtId="0" fontId="52" fillId="34" borderId="0" xfId="0" applyFont="1" applyFill="1" applyBorder="1" applyAlignment="1">
      <alignment horizontal="right" vertical="center"/>
    </xf>
    <xf numFmtId="3" fontId="105" fillId="34" borderId="0" xfId="0" applyNumberFormat="1" applyFont="1" applyFill="1" applyBorder="1" applyAlignment="1">
      <alignment horizontal="right" vertical="center"/>
    </xf>
    <xf numFmtId="0" fontId="105" fillId="34" borderId="0" xfId="0" applyFont="1" applyFill="1" applyAlignment="1">
      <alignment vertical="center"/>
    </xf>
    <xf numFmtId="0" fontId="83" fillId="34" borderId="28" xfId="110" applyFont="1" applyFill="1" applyBorder="1" applyAlignment="1">
      <alignment horizontal="right" vertical="center"/>
    </xf>
    <xf numFmtId="0" fontId="83" fillId="34" borderId="0" xfId="110" applyFont="1" applyFill="1" applyBorder="1" applyAlignment="1">
      <alignment horizontal="right" vertical="center"/>
    </xf>
    <xf numFmtId="0" fontId="83" fillId="34" borderId="31" xfId="110" applyFont="1" applyFill="1" applyBorder="1" applyAlignment="1">
      <alignment horizontal="right" vertical="center"/>
    </xf>
    <xf numFmtId="0" fontId="128" fillId="34" borderId="0" xfId="0" applyFont="1" applyFill="1" applyAlignment="1"/>
    <xf numFmtId="0" fontId="128" fillId="0" borderId="0" xfId="0" applyFont="1"/>
    <xf numFmtId="0" fontId="44" fillId="0" borderId="0" xfId="110" applyFont="1" applyFill="1" applyBorder="1" applyAlignment="1">
      <alignment horizontal="left" vertical="center"/>
    </xf>
    <xf numFmtId="0" fontId="69" fillId="0" borderId="0" xfId="105" applyFont="1" applyFill="1" applyBorder="1" applyAlignment="1">
      <alignment horizontal="center" vertical="center"/>
    </xf>
    <xf numFmtId="0" fontId="82" fillId="0" borderId="27" xfId="105" applyFont="1" applyFill="1" applyBorder="1" applyAlignment="1">
      <alignment horizontal="center" vertical="center"/>
    </xf>
    <xf numFmtId="0" fontId="89" fillId="0" borderId="30" xfId="105" applyFont="1" applyFill="1" applyBorder="1" applyAlignment="1">
      <alignment horizontal="center" vertical="center"/>
    </xf>
    <xf numFmtId="0" fontId="45" fillId="0" borderId="16" xfId="105" applyFont="1" applyFill="1" applyBorder="1" applyAlignment="1">
      <alignment horizontal="center" vertical="center"/>
    </xf>
    <xf numFmtId="0" fontId="72" fillId="0" borderId="30" xfId="105" applyFont="1" applyFill="1" applyBorder="1" applyAlignment="1">
      <alignment horizontal="center" vertical="center"/>
    </xf>
    <xf numFmtId="0" fontId="83" fillId="0" borderId="39" xfId="105" applyFont="1" applyFill="1" applyBorder="1" applyAlignment="1">
      <alignment horizontal="left" vertical="center"/>
    </xf>
    <xf numFmtId="0" fontId="83" fillId="0" borderId="39" xfId="0" applyFont="1" applyFill="1" applyBorder="1" applyAlignment="1">
      <alignment vertical="center"/>
    </xf>
    <xf numFmtId="0" fontId="83" fillId="0" borderId="35" xfId="0" applyFont="1" applyFill="1" applyBorder="1" applyAlignment="1">
      <alignment vertical="center"/>
    </xf>
    <xf numFmtId="0" fontId="83" fillId="0" borderId="39" xfId="0" applyFont="1" applyFill="1" applyBorder="1" applyAlignment="1">
      <alignment horizontal="left" vertical="center"/>
    </xf>
    <xf numFmtId="0" fontId="83" fillId="0" borderId="39" xfId="0" applyFont="1" applyFill="1" applyBorder="1" applyAlignment="1"/>
    <xf numFmtId="0" fontId="83" fillId="0" borderId="39" xfId="0" applyFont="1" applyFill="1" applyBorder="1" applyAlignment="1">
      <alignment horizontal="left"/>
    </xf>
    <xf numFmtId="0" fontId="83" fillId="0" borderId="39" xfId="0" applyFont="1" applyFill="1" applyBorder="1" applyAlignment="1">
      <alignment vertical="center" wrapText="1"/>
    </xf>
    <xf numFmtId="0" fontId="64" fillId="0" borderId="27" xfId="110" applyFont="1" applyFill="1" applyBorder="1" applyAlignment="1">
      <alignment vertical="center"/>
    </xf>
    <xf numFmtId="0" fontId="95" fillId="0" borderId="30" xfId="0" applyFont="1" applyFill="1" applyBorder="1" applyAlignment="1">
      <alignment horizontal="left" vertical="center"/>
    </xf>
    <xf numFmtId="0" fontId="64" fillId="0" borderId="16" xfId="110" applyFont="1" applyFill="1" applyBorder="1" applyAlignment="1">
      <alignment vertical="center"/>
    </xf>
    <xf numFmtId="0" fontId="47" fillId="0" borderId="0" xfId="110" applyFont="1" applyFill="1" applyAlignment="1">
      <alignment vertical="center"/>
    </xf>
    <xf numFmtId="0" fontId="73" fillId="0" borderId="0" xfId="106" applyFont="1" applyFill="1" applyAlignment="1">
      <alignment vertical="center"/>
    </xf>
    <xf numFmtId="0" fontId="46" fillId="0" borderId="0" xfId="105" applyFont="1" applyFill="1" applyAlignment="1">
      <alignment vertical="center"/>
    </xf>
    <xf numFmtId="0" fontId="83" fillId="34" borderId="42" xfId="110" applyFont="1" applyFill="1" applyBorder="1" applyAlignment="1">
      <alignment horizontal="center" vertical="center"/>
    </xf>
    <xf numFmtId="0" fontId="83" fillId="34" borderId="0" xfId="0" applyFont="1" applyFill="1" applyBorder="1" applyAlignment="1">
      <alignment horizontal="center" vertical="center"/>
    </xf>
    <xf numFmtId="0" fontId="129" fillId="24" borderId="32" xfId="110" applyFont="1" applyFill="1" applyBorder="1" applyAlignment="1">
      <alignment horizontal="left" vertical="center"/>
    </xf>
    <xf numFmtId="0" fontId="75" fillId="40" borderId="13" xfId="0" applyFont="1" applyFill="1" applyBorder="1" applyAlignment="1">
      <alignment vertical="center" wrapText="1"/>
    </xf>
    <xf numFmtId="0" fontId="131" fillId="0" borderId="37" xfId="110" applyFont="1" applyFill="1" applyBorder="1" applyAlignment="1">
      <alignment horizontal="left" vertical="center"/>
    </xf>
    <xf numFmtId="0" fontId="132" fillId="0" borderId="37" xfId="110" applyFont="1" applyFill="1" applyBorder="1" applyAlignment="1">
      <alignment horizontal="left" vertical="center"/>
    </xf>
    <xf numFmtId="0" fontId="133" fillId="0" borderId="37" xfId="110" applyFont="1" applyFill="1" applyBorder="1" applyAlignment="1">
      <alignment horizontal="left" vertical="center"/>
    </xf>
    <xf numFmtId="0" fontId="88" fillId="42" borderId="0" xfId="105" applyFont="1" applyFill="1" applyBorder="1" applyAlignment="1">
      <alignment vertical="center"/>
    </xf>
    <xf numFmtId="0" fontId="0" fillId="42" borderId="0" xfId="0" applyFill="1"/>
    <xf numFmtId="0" fontId="72" fillId="34" borderId="38" xfId="108" applyFont="1" applyFill="1" applyBorder="1" applyAlignment="1">
      <alignment horizontal="center" vertical="center"/>
    </xf>
    <xf numFmtId="0" fontId="46" fillId="34" borderId="57" xfId="0" applyFont="1" applyFill="1" applyBorder="1" applyAlignment="1">
      <alignment vertical="center"/>
    </xf>
    <xf numFmtId="166" fontId="57" fillId="32" borderId="0" xfId="0" applyNumberFormat="1" applyFont="1" applyFill="1" applyBorder="1" applyAlignment="1">
      <alignment horizontal="center" vertical="center"/>
    </xf>
    <xf numFmtId="0" fontId="55" fillId="41" borderId="0" xfId="0" applyFont="1" applyFill="1" applyBorder="1" applyAlignment="1">
      <alignment horizontal="center" vertical="center"/>
    </xf>
    <xf numFmtId="0" fontId="122" fillId="34" borderId="37" xfId="110" applyFont="1" applyFill="1" applyBorder="1" applyAlignment="1">
      <alignment horizontal="left" vertical="center"/>
    </xf>
    <xf numFmtId="0" fontId="134" fillId="34" borderId="37" xfId="110" applyFont="1" applyFill="1" applyBorder="1" applyAlignment="1">
      <alignment horizontal="left" vertical="center"/>
    </xf>
    <xf numFmtId="0" fontId="52" fillId="34" borderId="37" xfId="110" applyFont="1" applyFill="1" applyBorder="1" applyAlignment="1">
      <alignment horizontal="left" vertical="center"/>
    </xf>
    <xf numFmtId="0" fontId="139" fillId="0" borderId="0" xfId="110" applyFont="1" applyAlignment="1">
      <alignment vertical="center"/>
    </xf>
    <xf numFmtId="0" fontId="139" fillId="0" borderId="23" xfId="107" applyFont="1" applyBorder="1" applyAlignment="1">
      <alignment horizontal="center" vertical="center"/>
    </xf>
    <xf numFmtId="0" fontId="139" fillId="0" borderId="52" xfId="107" applyFont="1" applyBorder="1" applyAlignment="1">
      <alignment horizontal="center" vertical="center"/>
    </xf>
    <xf numFmtId="0" fontId="139" fillId="0" borderId="0" xfId="107" applyFont="1" applyBorder="1" applyAlignment="1">
      <alignment horizontal="center" vertical="center"/>
    </xf>
    <xf numFmtId="0" fontId="139" fillId="0" borderId="0" xfId="107" applyFont="1" applyBorder="1" applyAlignment="1">
      <alignment vertical="center"/>
    </xf>
    <xf numFmtId="164" fontId="139" fillId="0" borderId="0" xfId="118" applyNumberFormat="1" applyFont="1" applyAlignment="1">
      <alignment horizontal="center" vertical="center"/>
    </xf>
    <xf numFmtId="10" fontId="139" fillId="0" borderId="0" xfId="118" applyNumberFormat="1" applyFont="1" applyAlignment="1">
      <alignment horizontal="center" vertical="center"/>
    </xf>
    <xf numFmtId="164" fontId="139" fillId="0" borderId="0" xfId="118" applyNumberFormat="1" applyFont="1" applyBorder="1" applyAlignment="1">
      <alignment horizontal="center" vertical="center"/>
    </xf>
    <xf numFmtId="10" fontId="139" fillId="0" borderId="0" xfId="118" applyNumberFormat="1" applyFont="1" applyBorder="1" applyAlignment="1">
      <alignment horizontal="center" vertical="center"/>
    </xf>
    <xf numFmtId="10" fontId="139" fillId="0" borderId="0" xfId="118" applyNumberFormat="1" applyFont="1" applyBorder="1" applyAlignment="1">
      <alignment vertical="center"/>
    </xf>
    <xf numFmtId="10" fontId="125" fillId="0" borderId="58" xfId="110" applyNumberFormat="1" applyFont="1" applyFill="1" applyBorder="1" applyAlignment="1">
      <alignment horizontal="center" vertical="center"/>
    </xf>
    <xf numFmtId="10" fontId="125" fillId="0" borderId="59" xfId="110" applyNumberFormat="1" applyFont="1" applyFill="1" applyBorder="1" applyAlignment="1">
      <alignment horizontal="center" vertical="center"/>
    </xf>
    <xf numFmtId="0" fontId="46" fillId="34" borderId="57" xfId="0" applyFont="1" applyFill="1" applyBorder="1" applyAlignment="1">
      <alignment vertical="center" wrapText="1"/>
    </xf>
    <xf numFmtId="3" fontId="135" fillId="34" borderId="37" xfId="110" applyNumberFormat="1" applyFont="1" applyFill="1" applyBorder="1" applyAlignment="1">
      <alignment horizontal="center" vertical="center"/>
    </xf>
    <xf numFmtId="3" fontId="136" fillId="34" borderId="37" xfId="110" applyNumberFormat="1" applyFont="1" applyFill="1" applyBorder="1" applyAlignment="1">
      <alignment horizontal="center" vertical="center"/>
    </xf>
    <xf numFmtId="3" fontId="103" fillId="34" borderId="42" xfId="110" applyNumberFormat="1" applyFont="1" applyFill="1" applyBorder="1" applyAlignment="1">
      <alignment horizontal="center" vertical="center"/>
    </xf>
    <xf numFmtId="3" fontId="83" fillId="34" borderId="0" xfId="107" applyNumberFormat="1" applyFont="1" applyFill="1" applyAlignment="1">
      <alignment horizontal="center" vertical="center"/>
    </xf>
    <xf numFmtId="0" fontId="46" fillId="34" borderId="0" xfId="0" applyFont="1" applyFill="1" applyBorder="1" applyAlignment="1">
      <alignment horizontal="left" vertical="center" wrapText="1"/>
    </xf>
    <xf numFmtId="0" fontId="111" fillId="41" borderId="0" xfId="0" quotePrefix="1" applyFont="1" applyFill="1" applyBorder="1" applyAlignment="1">
      <alignment horizontal="center" vertical="center"/>
    </xf>
    <xf numFmtId="0" fontId="58" fillId="34" borderId="25" xfId="0" applyFont="1" applyFill="1" applyBorder="1" applyAlignment="1">
      <alignment horizontal="center" vertical="center"/>
    </xf>
    <xf numFmtId="0" fontId="58" fillId="34" borderId="60" xfId="0" applyFont="1" applyFill="1" applyBorder="1" applyAlignment="1">
      <alignment horizontal="center" vertical="center"/>
    </xf>
    <xf numFmtId="0" fontId="42" fillId="34" borderId="0" xfId="0" applyFont="1" applyFill="1" applyBorder="1" applyAlignment="1">
      <alignment horizontal="center" vertical="center"/>
    </xf>
    <xf numFmtId="165" fontId="65" fillId="3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53" fillId="34" borderId="0" xfId="0" applyFont="1" applyFill="1" applyAlignment="1">
      <alignment horizontal="center" vertical="center"/>
    </xf>
    <xf numFmtId="17" fontId="61" fillId="34" borderId="28" xfId="0" quotePrefix="1" applyNumberFormat="1" applyFont="1" applyFill="1" applyBorder="1" applyAlignment="1">
      <alignment horizontal="center" vertical="center"/>
    </xf>
    <xf numFmtId="15" fontId="61" fillId="34" borderId="0" xfId="0" quotePrefix="1" applyNumberFormat="1" applyFont="1" applyFill="1" applyBorder="1" applyAlignment="1">
      <alignment horizontal="center" vertical="center"/>
    </xf>
    <xf numFmtId="0" fontId="61" fillId="34" borderId="31" xfId="0" applyFont="1" applyFill="1" applyBorder="1" applyAlignment="1">
      <alignment horizontal="center" vertical="center"/>
    </xf>
    <xf numFmtId="0" fontId="71" fillId="34" borderId="0" xfId="0" applyFont="1" applyFill="1" applyAlignment="1">
      <alignment horizontal="center" vertical="center"/>
    </xf>
    <xf numFmtId="0" fontId="46" fillId="34" borderId="28" xfId="0" applyFont="1" applyFill="1" applyBorder="1" applyAlignment="1">
      <alignment horizontal="center" vertical="center"/>
    </xf>
    <xf numFmtId="0" fontId="46" fillId="34" borderId="31" xfId="0" applyFont="1" applyFill="1" applyBorder="1" applyAlignment="1">
      <alignment horizontal="center" vertical="center"/>
    </xf>
    <xf numFmtId="0" fontId="91" fillId="24" borderId="0" xfId="0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/>
    </xf>
    <xf numFmtId="0" fontId="48" fillId="34" borderId="0" xfId="0" applyFont="1" applyFill="1" applyBorder="1" applyAlignment="1">
      <alignment horizontal="center" vertical="center"/>
    </xf>
    <xf numFmtId="0" fontId="128" fillId="34" borderId="0" xfId="0" applyFont="1" applyFill="1" applyAlignment="1">
      <alignment horizontal="center"/>
    </xf>
    <xf numFmtId="0" fontId="52" fillId="34" borderId="0" xfId="0" applyFont="1" applyFill="1" applyBorder="1" applyAlignment="1">
      <alignment horizontal="center" vertical="center"/>
    </xf>
    <xf numFmtId="3" fontId="105" fillId="34" borderId="0" xfId="0" applyNumberFormat="1" applyFont="1" applyFill="1" applyBorder="1" applyAlignment="1">
      <alignment horizontal="center" vertical="center"/>
    </xf>
    <xf numFmtId="0" fontId="105" fillId="34" borderId="0" xfId="0" applyFont="1" applyFill="1" applyAlignment="1">
      <alignment horizontal="center" vertical="center"/>
    </xf>
    <xf numFmtId="17" fontId="61" fillId="34" borderId="29" xfId="0" quotePrefix="1" applyNumberFormat="1" applyFont="1" applyFill="1" applyBorder="1" applyAlignment="1">
      <alignment horizontal="center" vertical="center"/>
    </xf>
    <xf numFmtId="15" fontId="61" fillId="34" borderId="19" xfId="0" quotePrefix="1" applyNumberFormat="1" applyFont="1" applyFill="1" applyBorder="1" applyAlignment="1">
      <alignment horizontal="center" vertical="center"/>
    </xf>
    <xf numFmtId="0" fontId="61" fillId="34" borderId="32" xfId="0" applyFont="1" applyFill="1" applyBorder="1" applyAlignment="1">
      <alignment horizontal="center" vertical="center"/>
    </xf>
    <xf numFmtId="0" fontId="128" fillId="0" borderId="0" xfId="0" applyFont="1" applyAlignment="1">
      <alignment horizontal="center"/>
    </xf>
    <xf numFmtId="0" fontId="120" fillId="34" borderId="21" xfId="106" applyFont="1" applyFill="1" applyBorder="1" applyAlignment="1">
      <alignment horizontal="center" vertical="center"/>
    </xf>
    <xf numFmtId="0" fontId="85" fillId="30" borderId="40" xfId="106" applyFont="1" applyFill="1" applyBorder="1" applyAlignment="1">
      <alignment horizontal="center" vertical="center"/>
    </xf>
    <xf numFmtId="0" fontId="85" fillId="30" borderId="61" xfId="106" applyFont="1" applyFill="1" applyBorder="1" applyAlignment="1">
      <alignment horizontal="center" vertical="center"/>
    </xf>
    <xf numFmtId="0" fontId="85" fillId="0" borderId="28" xfId="106" applyFont="1" applyFill="1" applyBorder="1" applyAlignment="1">
      <alignment horizontal="center" vertical="center"/>
    </xf>
    <xf numFmtId="0" fontId="85" fillId="30" borderId="15" xfId="106" applyFont="1" applyFill="1" applyBorder="1" applyAlignment="1">
      <alignment horizontal="center" vertical="center"/>
    </xf>
    <xf numFmtId="0" fontId="85" fillId="0" borderId="29" xfId="106" applyFont="1" applyFill="1" applyBorder="1" applyAlignment="1">
      <alignment horizontal="center" vertical="center"/>
    </xf>
    <xf numFmtId="169" fontId="61" fillId="34" borderId="19" xfId="107" applyNumberFormat="1" applyFont="1" applyFill="1" applyBorder="1" applyAlignment="1">
      <alignment horizontal="left" vertical="center"/>
    </xf>
    <xf numFmtId="0" fontId="72" fillId="24" borderId="0" xfId="110" applyFont="1" applyFill="1" applyAlignment="1">
      <alignment vertical="center"/>
    </xf>
    <xf numFmtId="0" fontId="72" fillId="0" borderId="39" xfId="108" applyFont="1" applyFill="1" applyBorder="1" applyAlignment="1">
      <alignment horizontal="center" vertical="center"/>
    </xf>
    <xf numFmtId="0" fontId="72" fillId="37" borderId="39" xfId="108" applyFont="1" applyFill="1" applyBorder="1" applyAlignment="1">
      <alignment horizontal="center" vertical="center"/>
    </xf>
    <xf numFmtId="0" fontId="83" fillId="0" borderId="37" xfId="110" applyFont="1" applyFill="1" applyBorder="1" applyAlignment="1">
      <alignment horizontal="center" vertical="center"/>
    </xf>
    <xf numFmtId="0" fontId="141" fillId="0" borderId="0" xfId="105" applyFont="1" applyBorder="1" applyAlignment="1">
      <alignment vertical="center"/>
    </xf>
    <xf numFmtId="0" fontId="142" fillId="0" borderId="0" xfId="105" applyFont="1" applyBorder="1" applyAlignment="1">
      <alignment vertical="center"/>
    </xf>
    <xf numFmtId="0" fontId="143" fillId="0" borderId="0" xfId="105" applyFont="1" applyBorder="1" applyAlignment="1">
      <alignment vertical="center"/>
    </xf>
    <xf numFmtId="0" fontId="116" fillId="0" borderId="0" xfId="105" applyFont="1" applyBorder="1" applyAlignment="1">
      <alignment vertical="center"/>
    </xf>
    <xf numFmtId="0" fontId="116" fillId="0" borderId="0" xfId="105" applyFont="1" applyAlignment="1">
      <alignment vertical="center"/>
    </xf>
    <xf numFmtId="0" fontId="144" fillId="0" borderId="0" xfId="105" applyFont="1" applyAlignment="1">
      <alignment vertical="center"/>
    </xf>
    <xf numFmtId="0" fontId="142" fillId="0" borderId="0" xfId="109" applyFont="1" applyBorder="1" applyAlignment="1">
      <alignment vertical="center"/>
    </xf>
    <xf numFmtId="0" fontId="115" fillId="0" borderId="0" xfId="105" applyFont="1" applyFill="1" applyAlignment="1">
      <alignment vertical="center"/>
    </xf>
    <xf numFmtId="0" fontId="115" fillId="0" borderId="0" xfId="105" applyFont="1" applyAlignment="1">
      <alignment vertical="center"/>
    </xf>
    <xf numFmtId="0" fontId="145" fillId="0" borderId="0" xfId="0" applyFont="1"/>
    <xf numFmtId="0" fontId="115" fillId="0" borderId="0" xfId="105" applyFont="1" applyFill="1" applyBorder="1" applyAlignment="1">
      <alignment vertical="center"/>
    </xf>
    <xf numFmtId="0" fontId="115" fillId="0" borderId="0" xfId="105" applyFont="1" applyBorder="1" applyAlignment="1">
      <alignment vertical="center"/>
    </xf>
    <xf numFmtId="0" fontId="115" fillId="34" borderId="0" xfId="105" applyFont="1" applyFill="1" applyAlignment="1">
      <alignment vertical="center"/>
    </xf>
    <xf numFmtId="9" fontId="115" fillId="0" borderId="0" xfId="118" applyFont="1" applyFill="1" applyAlignment="1">
      <alignment vertical="center"/>
    </xf>
    <xf numFmtId="0" fontId="85" fillId="30" borderId="62" xfId="106" applyFont="1" applyFill="1" applyBorder="1" applyAlignment="1">
      <alignment horizontal="center" vertical="center"/>
    </xf>
    <xf numFmtId="0" fontId="85" fillId="30" borderId="41" xfId="106" applyFont="1" applyFill="1" applyBorder="1" applyAlignment="1">
      <alignment horizontal="center" vertical="center"/>
    </xf>
    <xf numFmtId="0" fontId="85" fillId="0" borderId="41" xfId="106" applyFont="1" applyFill="1" applyBorder="1" applyAlignment="1">
      <alignment horizontal="center" vertical="center"/>
    </xf>
    <xf numFmtId="0" fontId="85" fillId="30" borderId="63" xfId="106" applyFont="1" applyFill="1" applyBorder="1" applyAlignment="1">
      <alignment horizontal="center" vertical="center"/>
    </xf>
    <xf numFmtId="0" fontId="85" fillId="0" borderId="0" xfId="106" applyFont="1" applyFill="1" applyBorder="1" applyAlignment="1">
      <alignment horizontal="center" vertical="center"/>
    </xf>
    <xf numFmtId="0" fontId="147" fillId="34" borderId="23" xfId="106" applyFont="1" applyFill="1" applyBorder="1" applyAlignment="1">
      <alignment horizontal="center" vertical="center"/>
    </xf>
    <xf numFmtId="0" fontId="46" fillId="34" borderId="23" xfId="106" applyFont="1" applyFill="1" applyBorder="1" applyAlignment="1">
      <alignment horizontal="center" vertical="center"/>
    </xf>
    <xf numFmtId="0" fontId="0" fillId="34" borderId="23" xfId="0" applyFill="1" applyBorder="1"/>
    <xf numFmtId="0" fontId="84" fillId="34" borderId="64" xfId="106" applyFont="1" applyFill="1" applyBorder="1" applyAlignment="1">
      <alignment horizontal="center" vertical="top"/>
    </xf>
    <xf numFmtId="0" fontId="84" fillId="34" borderId="12" xfId="106" applyFont="1" applyFill="1" applyBorder="1" applyAlignment="1">
      <alignment horizontal="center" vertical="top"/>
    </xf>
    <xf numFmtId="0" fontId="46" fillId="34" borderId="20" xfId="106" applyFont="1" applyFill="1" applyBorder="1" applyAlignment="1">
      <alignment horizontal="center" vertical="center"/>
    </xf>
    <xf numFmtId="0" fontId="49" fillId="0" borderId="17" xfId="106" applyFont="1" applyFill="1" applyBorder="1" applyAlignment="1">
      <alignment horizontal="center" vertical="center" wrapText="1"/>
    </xf>
    <xf numFmtId="0" fontId="49" fillId="0" borderId="65" xfId="106" applyFont="1" applyFill="1" applyBorder="1" applyAlignment="1">
      <alignment horizontal="center" vertical="center" wrapText="1"/>
    </xf>
    <xf numFmtId="0" fontId="62" fillId="24" borderId="0" xfId="106" applyFont="1" applyFill="1" applyBorder="1" applyAlignment="1">
      <alignment horizontal="center" vertical="center"/>
    </xf>
    <xf numFmtId="0" fontId="62" fillId="24" borderId="19" xfId="106" applyFont="1" applyFill="1" applyBorder="1" applyAlignment="1">
      <alignment horizontal="center" vertical="center"/>
    </xf>
    <xf numFmtId="0" fontId="121" fillId="24" borderId="0" xfId="0" applyFont="1" applyFill="1" applyBorder="1" applyAlignment="1">
      <alignment vertical="center" wrapText="1"/>
    </xf>
    <xf numFmtId="0" fontId="85" fillId="30" borderId="66" xfId="106" applyFont="1" applyFill="1" applyBorder="1" applyAlignment="1">
      <alignment horizontal="center" vertical="center"/>
    </xf>
    <xf numFmtId="0" fontId="85" fillId="30" borderId="54" xfId="106" applyFont="1" applyFill="1" applyBorder="1" applyAlignment="1">
      <alignment horizontal="center" vertical="center"/>
    </xf>
    <xf numFmtId="0" fontId="85" fillId="30" borderId="38" xfId="106" applyFont="1" applyFill="1" applyBorder="1" applyAlignment="1">
      <alignment horizontal="center" vertical="center"/>
    </xf>
    <xf numFmtId="0" fontId="85" fillId="0" borderId="38" xfId="106" applyFont="1" applyFill="1" applyBorder="1" applyAlignment="1">
      <alignment horizontal="center" vertical="center"/>
    </xf>
    <xf numFmtId="0" fontId="85" fillId="30" borderId="67" xfId="106" applyFont="1" applyFill="1" applyBorder="1" applyAlignment="1">
      <alignment horizontal="center" vertical="center"/>
    </xf>
    <xf numFmtId="0" fontId="63" fillId="24" borderId="17" xfId="106" applyFont="1" applyFill="1" applyBorder="1" applyAlignment="1">
      <alignment horizontal="left" vertical="center"/>
    </xf>
    <xf numFmtId="0" fontId="49" fillId="24" borderId="29" xfId="106" applyFont="1" applyFill="1" applyBorder="1" applyAlignment="1">
      <alignment horizontal="center" vertical="center"/>
    </xf>
    <xf numFmtId="0" fontId="120" fillId="34" borderId="54" xfId="106" applyFont="1" applyFill="1" applyBorder="1" applyAlignment="1">
      <alignment horizontal="center" vertical="center"/>
    </xf>
    <xf numFmtId="0" fontId="45" fillId="24" borderId="14" xfId="106" applyFont="1" applyFill="1" applyBorder="1" applyAlignment="1">
      <alignment horizontal="left" vertical="center"/>
    </xf>
    <xf numFmtId="0" fontId="45" fillId="24" borderId="15" xfId="106" applyFont="1" applyFill="1" applyBorder="1" applyAlignment="1">
      <alignment horizontal="center" vertical="center"/>
    </xf>
    <xf numFmtId="0" fontId="45" fillId="24" borderId="36" xfId="106" applyFont="1" applyFill="1" applyBorder="1" applyAlignment="1">
      <alignment horizontal="center" vertical="center"/>
    </xf>
    <xf numFmtId="0" fontId="49" fillId="24" borderId="36" xfId="106" applyFont="1" applyFill="1" applyBorder="1" applyAlignment="1">
      <alignment horizontal="center" vertical="center"/>
    </xf>
    <xf numFmtId="0" fontId="62" fillId="24" borderId="27" xfId="106" applyFont="1" applyFill="1" applyBorder="1" applyAlignment="1">
      <alignment horizontal="left" vertical="center"/>
    </xf>
    <xf numFmtId="0" fontId="150" fillId="24" borderId="27" xfId="106" applyFont="1" applyFill="1" applyBorder="1" applyAlignment="1">
      <alignment horizontal="left" vertical="center"/>
    </xf>
    <xf numFmtId="0" fontId="46" fillId="34" borderId="68" xfId="106" applyFont="1" applyFill="1" applyBorder="1" applyAlignment="1">
      <alignment horizontal="center" vertical="center"/>
    </xf>
    <xf numFmtId="0" fontId="85" fillId="30" borderId="69" xfId="106" applyFont="1" applyFill="1" applyBorder="1" applyAlignment="1">
      <alignment horizontal="center" vertical="center"/>
    </xf>
    <xf numFmtId="0" fontId="147" fillId="34" borderId="70" xfId="106" applyFont="1" applyFill="1" applyBorder="1" applyAlignment="1">
      <alignment horizontal="center" vertical="center"/>
    </xf>
    <xf numFmtId="0" fontId="85" fillId="30" borderId="23" xfId="106" applyFont="1" applyFill="1" applyBorder="1" applyAlignment="1">
      <alignment horizontal="center" vertical="center"/>
    </xf>
    <xf numFmtId="0" fontId="85" fillId="30" borderId="72" xfId="106" applyFont="1" applyFill="1" applyBorder="1" applyAlignment="1">
      <alignment horizontal="center" vertical="center"/>
    </xf>
    <xf numFmtId="0" fontId="146" fillId="34" borderId="71" xfId="106" applyFont="1" applyFill="1" applyBorder="1" applyAlignment="1">
      <alignment horizontal="center" vertical="center"/>
    </xf>
    <xf numFmtId="0" fontId="46" fillId="34" borderId="71" xfId="106" applyFont="1" applyFill="1" applyBorder="1" applyAlignment="1">
      <alignment horizontal="center" vertical="center"/>
    </xf>
    <xf numFmtId="0" fontId="0" fillId="34" borderId="72" xfId="0" applyFill="1" applyBorder="1"/>
    <xf numFmtId="0" fontId="85" fillId="30" borderId="74" xfId="106" applyFont="1" applyFill="1" applyBorder="1" applyAlignment="1">
      <alignment horizontal="center" vertical="center"/>
    </xf>
    <xf numFmtId="0" fontId="147" fillId="34" borderId="75" xfId="106" applyFont="1" applyFill="1" applyBorder="1" applyAlignment="1">
      <alignment horizontal="center" vertical="center"/>
    </xf>
    <xf numFmtId="0" fontId="62" fillId="24" borderId="30" xfId="106" applyFont="1" applyFill="1" applyBorder="1" applyAlignment="1">
      <alignment horizontal="left" vertical="center"/>
    </xf>
    <xf numFmtId="0" fontId="49" fillId="24" borderId="33" xfId="106" applyFont="1" applyFill="1" applyBorder="1" applyAlignment="1">
      <alignment horizontal="left" vertical="center"/>
    </xf>
    <xf numFmtId="0" fontId="55" fillId="44" borderId="23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vertical="center" wrapText="1"/>
    </xf>
    <xf numFmtId="0" fontId="55" fillId="0" borderId="76" xfId="0" applyFont="1" applyFill="1" applyBorder="1" applyAlignment="1">
      <alignment vertical="center" wrapText="1"/>
    </xf>
    <xf numFmtId="0" fontId="46" fillId="0" borderId="13" xfId="0" applyFont="1" applyFill="1" applyBorder="1" applyAlignment="1">
      <alignment horizontal="left" vertical="center" wrapText="1"/>
    </xf>
    <xf numFmtId="0" fontId="46" fillId="34" borderId="13" xfId="0" applyFont="1" applyFill="1" applyBorder="1" applyAlignment="1">
      <alignment horizontal="left" vertical="center" wrapText="1"/>
    </xf>
    <xf numFmtId="171" fontId="85" fillId="30" borderId="79" xfId="106" applyNumberFormat="1" applyFont="1" applyFill="1" applyBorder="1" applyAlignment="1">
      <alignment horizontal="center" vertical="center" wrapText="1"/>
    </xf>
    <xf numFmtId="0" fontId="147" fillId="34" borderId="80" xfId="106" applyFont="1" applyFill="1" applyBorder="1" applyAlignment="1">
      <alignment horizontal="center" vertical="center"/>
    </xf>
    <xf numFmtId="171" fontId="85" fillId="30" borderId="71" xfId="106" applyNumberFormat="1" applyFont="1" applyFill="1" applyBorder="1" applyAlignment="1">
      <alignment horizontal="center" vertical="center" wrapText="1"/>
    </xf>
    <xf numFmtId="0" fontId="0" fillId="34" borderId="80" xfId="0" applyFill="1" applyBorder="1"/>
    <xf numFmtId="171" fontId="85" fillId="30" borderId="73" xfId="106" applyNumberFormat="1" applyFont="1" applyFill="1" applyBorder="1" applyAlignment="1">
      <alignment horizontal="center" vertical="center" wrapText="1"/>
    </xf>
    <xf numFmtId="0" fontId="85" fillId="30" borderId="81" xfId="106" applyFont="1" applyFill="1" applyBorder="1" applyAlignment="1">
      <alignment horizontal="center" vertical="center"/>
    </xf>
    <xf numFmtId="0" fontId="147" fillId="34" borderId="81" xfId="106" applyFont="1" applyFill="1" applyBorder="1" applyAlignment="1">
      <alignment horizontal="center" vertical="center"/>
    </xf>
    <xf numFmtId="0" fontId="46" fillId="34" borderId="82" xfId="106" applyFont="1" applyFill="1" applyBorder="1" applyAlignment="1">
      <alignment horizontal="center" vertical="center"/>
    </xf>
    <xf numFmtId="0" fontId="85" fillId="30" borderId="82" xfId="106" applyFont="1" applyFill="1" applyBorder="1" applyAlignment="1">
      <alignment horizontal="center" vertical="center"/>
    </xf>
    <xf numFmtId="171" fontId="85" fillId="30" borderId="72" xfId="106" applyNumberFormat="1" applyFont="1" applyFill="1" applyBorder="1" applyAlignment="1">
      <alignment horizontal="center" vertical="center" wrapText="1"/>
    </xf>
    <xf numFmtId="0" fontId="55" fillId="45" borderId="23" xfId="0" applyFont="1" applyFill="1" applyBorder="1" applyAlignment="1">
      <alignment vertical="center" wrapText="1"/>
    </xf>
    <xf numFmtId="0" fontId="45" fillId="45" borderId="16" xfId="106" applyFont="1" applyFill="1" applyBorder="1" applyAlignment="1">
      <alignment horizontal="left" vertical="center"/>
    </xf>
    <xf numFmtId="0" fontId="45" fillId="45" borderId="32" xfId="106" applyFont="1" applyFill="1" applyBorder="1" applyAlignment="1">
      <alignment horizontal="center" vertical="center"/>
    </xf>
    <xf numFmtId="0" fontId="46" fillId="45" borderId="13" xfId="0" applyFont="1" applyFill="1" applyBorder="1" applyAlignment="1">
      <alignment horizontal="left" vertical="center" wrapText="1"/>
    </xf>
    <xf numFmtId="0" fontId="46" fillId="45" borderId="18" xfId="0" applyFont="1" applyFill="1" applyBorder="1" applyAlignment="1">
      <alignment horizontal="left" vertical="center" wrapText="1"/>
    </xf>
    <xf numFmtId="0" fontId="57" fillId="24" borderId="0" xfId="110" applyFont="1" applyFill="1" applyBorder="1" applyAlignment="1">
      <alignment horizontal="center" vertical="center"/>
    </xf>
    <xf numFmtId="0" fontId="118" fillId="24" borderId="0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 wrapText="1"/>
    </xf>
    <xf numFmtId="166" fontId="69" fillId="34" borderId="0" xfId="0" applyNumberFormat="1" applyFont="1" applyFill="1" applyAlignment="1">
      <alignment horizontal="center" vertical="center"/>
    </xf>
    <xf numFmtId="4" fontId="46" fillId="38" borderId="0" xfId="103" applyNumberFormat="1" applyFont="1" applyFill="1" applyBorder="1" applyAlignment="1">
      <alignment horizontal="center" vertical="center"/>
    </xf>
    <xf numFmtId="166" fontId="57" fillId="32" borderId="0" xfId="0" applyNumberFormat="1" applyFont="1" applyFill="1" applyAlignment="1">
      <alignment horizontal="center" vertical="center"/>
    </xf>
    <xf numFmtId="0" fontId="55" fillId="35" borderId="23" xfId="0" quotePrefix="1" applyFont="1" applyFill="1" applyBorder="1" applyAlignment="1">
      <alignment horizontal="center" vertical="center"/>
    </xf>
    <xf numFmtId="0" fontId="55" fillId="35" borderId="23" xfId="0" applyFont="1" applyFill="1" applyBorder="1" applyAlignment="1">
      <alignment horizontal="center" vertical="center"/>
    </xf>
    <xf numFmtId="166" fontId="49" fillId="34" borderId="0" xfId="0" applyNumberFormat="1" applyFont="1" applyFill="1" applyAlignment="1">
      <alignment horizontal="center" vertical="center"/>
    </xf>
    <xf numFmtId="0" fontId="46" fillId="34" borderId="0" xfId="0" applyFont="1" applyFill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0" fillId="24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6" fillId="24" borderId="0" xfId="110" applyFont="1" applyFill="1" applyBorder="1" applyAlignment="1">
      <alignment horizontal="center" vertical="center"/>
    </xf>
    <xf numFmtId="0" fontId="71" fillId="24" borderId="0" xfId="110" applyFont="1" applyFill="1" applyBorder="1" applyAlignment="1">
      <alignment horizontal="center" vertical="center"/>
    </xf>
    <xf numFmtId="0" fontId="71" fillId="0" borderId="0" xfId="110" applyFont="1" applyBorder="1" applyAlignment="1">
      <alignment horizontal="center" vertical="center"/>
    </xf>
    <xf numFmtId="0" fontId="66" fillId="24" borderId="0" xfId="110" applyFont="1" applyFill="1" applyBorder="1" applyAlignment="1">
      <alignment horizontal="center" vertical="center"/>
    </xf>
    <xf numFmtId="0" fontId="80" fillId="24" borderId="0" xfId="110" applyFont="1" applyFill="1" applyBorder="1" applyAlignment="1">
      <alignment horizontal="center" vertical="center"/>
    </xf>
    <xf numFmtId="0" fontId="57" fillId="24" borderId="28" xfId="110" applyFont="1" applyFill="1" applyBorder="1" applyAlignment="1">
      <alignment horizontal="center" vertical="center"/>
    </xf>
    <xf numFmtId="0" fontId="57" fillId="24" borderId="29" xfId="110" applyFont="1" applyFill="1" applyBorder="1" applyAlignment="1">
      <alignment horizontal="center" vertical="center"/>
    </xf>
    <xf numFmtId="0" fontId="55" fillId="24" borderId="27" xfId="103" applyFont="1" applyFill="1" applyBorder="1" applyAlignment="1">
      <alignment horizontal="center" vertical="center"/>
    </xf>
    <xf numFmtId="0" fontId="56" fillId="24" borderId="27" xfId="103" applyFont="1" applyFill="1" applyBorder="1" applyAlignment="1">
      <alignment horizontal="center" vertical="center"/>
    </xf>
    <xf numFmtId="0" fontId="55" fillId="0" borderId="20" xfId="110" applyFont="1" applyFill="1" applyBorder="1" applyAlignment="1">
      <alignment horizontal="center" vertical="center"/>
    </xf>
    <xf numFmtId="0" fontId="55" fillId="24" borderId="30" xfId="103" applyFont="1" applyFill="1" applyBorder="1" applyAlignment="1">
      <alignment horizontal="center" vertical="center"/>
    </xf>
    <xf numFmtId="0" fontId="55" fillId="24" borderId="0" xfId="103" applyFont="1" applyFill="1" applyBorder="1" applyAlignment="1">
      <alignment horizontal="center" vertical="center"/>
    </xf>
    <xf numFmtId="0" fontId="56" fillId="24" borderId="0" xfId="103" applyFont="1" applyFill="1" applyBorder="1" applyAlignment="1">
      <alignment horizontal="center" vertical="center"/>
    </xf>
    <xf numFmtId="0" fontId="57" fillId="24" borderId="31" xfId="110" applyFont="1" applyFill="1" applyBorder="1" applyAlignment="1">
      <alignment horizontal="center" vertical="center"/>
    </xf>
    <xf numFmtId="0" fontId="57" fillId="24" borderId="32" xfId="110" applyFont="1" applyFill="1" applyBorder="1" applyAlignment="1">
      <alignment horizontal="center" vertical="center"/>
    </xf>
    <xf numFmtId="0" fontId="55" fillId="24" borderId="16" xfId="103" applyFont="1" applyFill="1" applyBorder="1" applyAlignment="1">
      <alignment horizontal="center" vertical="center"/>
    </xf>
    <xf numFmtId="0" fontId="55" fillId="24" borderId="31" xfId="103" applyFont="1" applyFill="1" applyBorder="1" applyAlignment="1">
      <alignment horizontal="center" vertical="center"/>
    </xf>
    <xf numFmtId="0" fontId="56" fillId="24" borderId="31" xfId="103" applyFont="1" applyFill="1" applyBorder="1" applyAlignment="1">
      <alignment horizontal="center" vertical="center"/>
    </xf>
    <xf numFmtId="0" fontId="103" fillId="39" borderId="48" xfId="110" applyFont="1" applyFill="1" applyBorder="1" applyAlignment="1">
      <alignment horizontal="center" vertical="center"/>
    </xf>
    <xf numFmtId="0" fontId="123" fillId="39" borderId="49" xfId="110" applyFont="1" applyFill="1" applyBorder="1" applyAlignment="1">
      <alignment horizontal="center" vertical="center"/>
    </xf>
    <xf numFmtId="0" fontId="103" fillId="0" borderId="0" xfId="110" applyFont="1" applyFill="1" applyBorder="1" applyAlignment="1">
      <alignment horizontal="center" vertical="center"/>
    </xf>
    <xf numFmtId="0" fontId="103" fillId="34" borderId="0" xfId="110" applyFont="1" applyFill="1" applyBorder="1" applyAlignment="1">
      <alignment horizontal="center" vertical="center"/>
    </xf>
    <xf numFmtId="0" fontId="123" fillId="34" borderId="0" xfId="110" applyFont="1" applyFill="1" applyBorder="1" applyAlignment="1">
      <alignment horizontal="center" vertical="center"/>
    </xf>
    <xf numFmtId="0" fontId="67" fillId="24" borderId="0" xfId="110" applyFont="1" applyFill="1" applyBorder="1" applyAlignment="1">
      <alignment horizontal="center" vertical="center"/>
    </xf>
    <xf numFmtId="0" fontId="99" fillId="24" borderId="0" xfId="110" applyFont="1" applyFill="1" applyBorder="1" applyAlignment="1">
      <alignment horizontal="center" vertical="center"/>
    </xf>
    <xf numFmtId="0" fontId="40" fillId="34" borderId="0" xfId="0" applyFont="1" applyFill="1" applyBorder="1" applyAlignment="1">
      <alignment horizontal="center" vertical="center"/>
    </xf>
    <xf numFmtId="0" fontId="47" fillId="34" borderId="0" xfId="0" applyFont="1" applyFill="1" applyBorder="1" applyAlignment="1">
      <alignment horizontal="center" vertical="center"/>
    </xf>
    <xf numFmtId="0" fontId="46" fillId="24" borderId="0" xfId="0" applyFont="1" applyFill="1" applyBorder="1" applyAlignment="1">
      <alignment horizontal="center" vertical="center" wrapText="1"/>
    </xf>
    <xf numFmtId="0" fontId="46" fillId="34" borderId="0" xfId="0" applyFont="1" applyFill="1" applyBorder="1" applyAlignment="1">
      <alignment horizontal="center" vertical="center" wrapText="1"/>
    </xf>
    <xf numFmtId="0" fontId="57" fillId="24" borderId="0" xfId="0" applyFont="1" applyFill="1" applyBorder="1" applyAlignment="1">
      <alignment horizontal="center" vertical="center"/>
    </xf>
    <xf numFmtId="0" fontId="61" fillId="34" borderId="0" xfId="0" applyFont="1" applyFill="1" applyBorder="1" applyAlignment="1">
      <alignment horizontal="center" vertical="center"/>
    </xf>
    <xf numFmtId="0" fontId="55" fillId="34" borderId="0" xfId="0" applyFont="1" applyFill="1" applyBorder="1" applyAlignment="1">
      <alignment horizontal="center" vertical="center"/>
    </xf>
    <xf numFmtId="0" fontId="49" fillId="34" borderId="0" xfId="0" applyFont="1" applyFill="1" applyAlignment="1">
      <alignment horizontal="center" vertical="center"/>
    </xf>
    <xf numFmtId="0" fontId="62" fillId="34" borderId="0" xfId="0" applyFont="1" applyFill="1" applyBorder="1" applyAlignment="1">
      <alignment horizontal="center" vertical="center"/>
    </xf>
    <xf numFmtId="0" fontId="79" fillId="34" borderId="0" xfId="0" applyFont="1" applyFill="1" applyBorder="1" applyAlignment="1">
      <alignment horizontal="center" vertical="center"/>
    </xf>
    <xf numFmtId="0" fontId="75" fillId="34" borderId="0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57" fillId="24" borderId="0" xfId="110" applyFont="1" applyFill="1" applyBorder="1" applyAlignment="1">
      <alignment horizontal="center" vertical="center"/>
    </xf>
    <xf numFmtId="0" fontId="57" fillId="24" borderId="19" xfId="110" applyFont="1" applyFill="1" applyBorder="1" applyAlignment="1">
      <alignment horizontal="center" vertical="center"/>
    </xf>
    <xf numFmtId="4" fontId="54" fillId="24" borderId="0" xfId="0" applyNumberFormat="1" applyFont="1" applyFill="1" applyBorder="1" applyAlignment="1">
      <alignment horizontal="center" vertical="center"/>
    </xf>
    <xf numFmtId="4" fontId="67" fillId="24" borderId="0" xfId="0" applyNumberFormat="1" applyFont="1" applyFill="1" applyBorder="1" applyAlignment="1">
      <alignment horizontal="center" vertical="center"/>
    </xf>
    <xf numFmtId="0" fontId="117" fillId="24" borderId="0" xfId="0" applyFont="1" applyFill="1" applyBorder="1" applyAlignment="1">
      <alignment horizontal="center" vertical="center" wrapText="1"/>
    </xf>
    <xf numFmtId="0" fontId="118" fillId="24" borderId="0" xfId="0" applyFont="1" applyFill="1" applyBorder="1" applyAlignment="1">
      <alignment horizontal="center" vertical="center"/>
    </xf>
    <xf numFmtId="0" fontId="50" fillId="32" borderId="33" xfId="110" applyFont="1" applyFill="1" applyBorder="1" applyAlignment="1">
      <alignment horizontal="center" vertical="center"/>
    </xf>
    <xf numFmtId="0" fontId="50" fillId="32" borderId="44" xfId="110" applyFont="1" applyFill="1" applyBorder="1" applyAlignment="1">
      <alignment horizontal="center" vertical="center"/>
    </xf>
    <xf numFmtId="0" fontId="50" fillId="32" borderId="45" xfId="110" applyFont="1" applyFill="1" applyBorder="1" applyAlignment="1">
      <alignment horizontal="center" vertical="center"/>
    </xf>
    <xf numFmtId="4" fontId="50" fillId="32" borderId="33" xfId="110" applyNumberFormat="1" applyFont="1" applyFill="1" applyBorder="1" applyAlignment="1">
      <alignment horizontal="center" vertical="center"/>
    </xf>
    <xf numFmtId="4" fontId="50" fillId="32" borderId="45" xfId="110" applyNumberFormat="1" applyFont="1" applyFill="1" applyBorder="1" applyAlignment="1">
      <alignment horizontal="center" vertical="center"/>
    </xf>
    <xf numFmtId="0" fontId="49" fillId="32" borderId="33" xfId="110" applyFont="1" applyFill="1" applyBorder="1" applyAlignment="1">
      <alignment horizontal="center" vertical="center"/>
    </xf>
    <xf numFmtId="0" fontId="49" fillId="32" borderId="44" xfId="110" applyFont="1" applyFill="1" applyBorder="1" applyAlignment="1">
      <alignment horizontal="center" vertical="center"/>
    </xf>
    <xf numFmtId="0" fontId="49" fillId="32" borderId="45" xfId="110" applyFont="1" applyFill="1" applyBorder="1" applyAlignment="1">
      <alignment horizontal="center" vertical="center"/>
    </xf>
    <xf numFmtId="0" fontId="50" fillId="34" borderId="33" xfId="0" applyFont="1" applyFill="1" applyBorder="1" applyAlignment="1">
      <alignment horizontal="center" vertical="center"/>
    </xf>
    <xf numFmtId="0" fontId="50" fillId="34" borderId="45" xfId="0" applyFont="1" applyFill="1" applyBorder="1" applyAlignment="1">
      <alignment horizontal="center" vertical="center"/>
    </xf>
    <xf numFmtId="0" fontId="46" fillId="0" borderId="78" xfId="0" applyFont="1" applyFill="1" applyBorder="1" applyAlignment="1">
      <alignment horizontal="left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55" fillId="31" borderId="83" xfId="0" applyFont="1" applyFill="1" applyBorder="1" applyAlignment="1">
      <alignment horizontal="center" vertical="center" wrapText="1"/>
    </xf>
    <xf numFmtId="0" fontId="55" fillId="31" borderId="84" xfId="0" applyFont="1" applyFill="1" applyBorder="1" applyAlignment="1">
      <alignment horizontal="center" vertical="center" wrapText="1"/>
    </xf>
    <xf numFmtId="0" fontId="55" fillId="31" borderId="57" xfId="0" applyFont="1" applyFill="1" applyBorder="1" applyAlignment="1">
      <alignment horizontal="center" vertical="center" wrapText="1"/>
    </xf>
    <xf numFmtId="0" fontId="55" fillId="31" borderId="7" xfId="0" applyFont="1" applyFill="1" applyBorder="1" applyAlignment="1">
      <alignment horizontal="center" vertical="center" wrapText="1"/>
    </xf>
    <xf numFmtId="0" fontId="55" fillId="31" borderId="85" xfId="0" applyFont="1" applyFill="1" applyBorder="1" applyAlignment="1">
      <alignment horizontal="center" vertical="center" wrapText="1"/>
    </xf>
    <xf numFmtId="0" fontId="55" fillId="31" borderId="86" xfId="0" applyFont="1" applyFill="1" applyBorder="1" applyAlignment="1">
      <alignment horizontal="center" vertical="center" wrapText="1"/>
    </xf>
    <xf numFmtId="166" fontId="69" fillId="34" borderId="0" xfId="0" applyNumberFormat="1" applyFont="1" applyFill="1" applyAlignment="1">
      <alignment horizontal="center" vertical="center"/>
    </xf>
    <xf numFmtId="4" fontId="46" fillId="38" borderId="0" xfId="103" applyNumberFormat="1" applyFont="1" applyFill="1" applyBorder="1" applyAlignment="1">
      <alignment horizontal="center" vertical="center"/>
    </xf>
    <xf numFmtId="166" fontId="57" fillId="32" borderId="0" xfId="0" applyNumberFormat="1" applyFont="1" applyFill="1" applyAlignment="1">
      <alignment horizontal="center" vertical="center"/>
    </xf>
    <xf numFmtId="0" fontId="60" fillId="25" borderId="77" xfId="0" applyFont="1" applyFill="1" applyBorder="1" applyAlignment="1">
      <alignment horizontal="center" vertical="center" wrapText="1"/>
    </xf>
    <xf numFmtId="0" fontId="60" fillId="25" borderId="55" xfId="0" applyFont="1" applyFill="1" applyBorder="1" applyAlignment="1">
      <alignment horizontal="center" vertical="center" wrapText="1"/>
    </xf>
    <xf numFmtId="0" fontId="60" fillId="25" borderId="56" xfId="0" applyFont="1" applyFill="1" applyBorder="1" applyAlignment="1">
      <alignment horizontal="center" vertical="center" wrapText="1"/>
    </xf>
    <xf numFmtId="0" fontId="55" fillId="35" borderId="78" xfId="0" applyFont="1" applyFill="1" applyBorder="1" applyAlignment="1">
      <alignment horizontal="center" vertical="center"/>
    </xf>
    <xf numFmtId="0" fontId="55" fillId="35" borderId="13" xfId="0" applyFont="1" applyFill="1" applyBorder="1" applyAlignment="1">
      <alignment horizontal="center" vertical="center"/>
    </xf>
    <xf numFmtId="0" fontId="55" fillId="35" borderId="18" xfId="0" applyFont="1" applyFill="1" applyBorder="1" applyAlignment="1">
      <alignment horizontal="center" vertical="center"/>
    </xf>
    <xf numFmtId="0" fontId="55" fillId="35" borderId="78" xfId="0" quotePrefix="1" applyFont="1" applyFill="1" applyBorder="1" applyAlignment="1">
      <alignment horizontal="center" vertical="center"/>
    </xf>
    <xf numFmtId="0" fontId="55" fillId="35" borderId="13" xfId="0" quotePrefix="1" applyFont="1" applyFill="1" applyBorder="1" applyAlignment="1">
      <alignment horizontal="center" vertical="center"/>
    </xf>
    <xf numFmtId="0" fontId="55" fillId="35" borderId="18" xfId="0" quotePrefix="1" applyFont="1" applyFill="1" applyBorder="1" applyAlignment="1">
      <alignment horizontal="center" vertical="center"/>
    </xf>
    <xf numFmtId="166" fontId="49" fillId="34" borderId="0" xfId="0" applyNumberFormat="1" applyFont="1" applyFill="1" applyAlignment="1">
      <alignment horizontal="center" vertical="center"/>
    </xf>
    <xf numFmtId="0" fontId="46" fillId="34" borderId="0" xfId="0" applyFont="1" applyFill="1" applyAlignment="1">
      <alignment horizontal="center" vertical="center"/>
    </xf>
    <xf numFmtId="0" fontId="55" fillId="25" borderId="78" xfId="0" applyFont="1" applyFill="1" applyBorder="1" applyAlignment="1">
      <alignment horizontal="center" vertical="center"/>
    </xf>
    <xf numFmtId="0" fontId="55" fillId="25" borderId="13" xfId="0" applyFont="1" applyFill="1" applyBorder="1" applyAlignment="1">
      <alignment horizontal="center" vertical="center"/>
    </xf>
    <xf numFmtId="0" fontId="55" fillId="25" borderId="18" xfId="0" applyFont="1" applyFill="1" applyBorder="1" applyAlignment="1">
      <alignment horizontal="center" vertical="center"/>
    </xf>
    <xf numFmtId="0" fontId="89" fillId="43" borderId="33" xfId="106" applyFont="1" applyFill="1" applyBorder="1" applyAlignment="1">
      <alignment horizontal="center" vertical="center"/>
    </xf>
    <xf numFmtId="0" fontId="89" fillId="43" borderId="44" xfId="106" applyFont="1" applyFill="1" applyBorder="1" applyAlignment="1">
      <alignment horizontal="center" vertical="center"/>
    </xf>
    <xf numFmtId="0" fontId="89" fillId="43" borderId="45" xfId="106" applyFont="1" applyFill="1" applyBorder="1" applyAlignment="1">
      <alignment horizontal="center" vertical="center"/>
    </xf>
    <xf numFmtId="0" fontId="121" fillId="24" borderId="0" xfId="0" applyFont="1" applyFill="1" applyBorder="1" applyAlignment="1">
      <alignment horizontal="center" vertical="center" wrapText="1"/>
    </xf>
    <xf numFmtId="0" fontId="89" fillId="32" borderId="33" xfId="106" applyFont="1" applyFill="1" applyBorder="1" applyAlignment="1">
      <alignment horizontal="center" vertical="center"/>
    </xf>
    <xf numFmtId="0" fontId="89" fillId="32" borderId="44" xfId="106" applyFont="1" applyFill="1" applyBorder="1" applyAlignment="1">
      <alignment horizontal="center" vertical="center"/>
    </xf>
    <xf numFmtId="0" fontId="89" fillId="32" borderId="45" xfId="106" applyFont="1" applyFill="1" applyBorder="1" applyAlignment="1">
      <alignment horizontal="center" vertical="center"/>
    </xf>
    <xf numFmtId="0" fontId="150" fillId="24" borderId="87" xfId="106" applyFont="1" applyFill="1" applyBorder="1" applyAlignment="1">
      <alignment horizontal="left" vertical="center"/>
    </xf>
    <xf numFmtId="0" fontId="150" fillId="24" borderId="88" xfId="106" applyFont="1" applyFill="1" applyBorder="1" applyAlignment="1">
      <alignment horizontal="left" vertical="center"/>
    </xf>
    <xf numFmtId="0" fontId="84" fillId="24" borderId="44" xfId="106" applyFont="1" applyFill="1" applyBorder="1" applyAlignment="1">
      <alignment horizontal="left" vertical="top"/>
    </xf>
    <xf numFmtId="0" fontId="84" fillId="24" borderId="45" xfId="106" applyFont="1" applyFill="1" applyBorder="1" applyAlignment="1">
      <alignment horizontal="left" vertical="top"/>
    </xf>
    <xf numFmtId="0" fontId="42" fillId="0" borderId="53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119" fillId="0" borderId="0" xfId="111" applyFont="1" applyBorder="1" applyAlignment="1">
      <alignment horizontal="center" vertical="center"/>
    </xf>
  </cellXfs>
  <cellStyles count="1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zent1" xfId="7"/>
    <cellStyle name="20% - Akzent2" xfId="8"/>
    <cellStyle name="20% - Akzent3" xfId="9"/>
    <cellStyle name="20% - Akzent4" xfId="10"/>
    <cellStyle name="20% - Akzent5" xfId="11"/>
    <cellStyle name="20% - Akzent6" xfId="12"/>
    <cellStyle name="20% - Énfasis1" xfId="13" builtinId="30" customBuiltin="1"/>
    <cellStyle name="20% - Énfasis2" xfId="14" builtinId="34" customBuiltin="1"/>
    <cellStyle name="20% - Énfasis3" xfId="15" builtinId="38" customBuiltin="1"/>
    <cellStyle name="20% - Énfasis4" xfId="16" builtinId="42" customBuiltin="1"/>
    <cellStyle name="20% - Énfasis5" xfId="17" builtinId="46" customBuiltin="1"/>
    <cellStyle name="20% - Énfasis6" xfId="18" builtinId="50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Akzent1" xfId="25"/>
    <cellStyle name="40% - Akzent2" xfId="26"/>
    <cellStyle name="40% - Akzent3" xfId="27"/>
    <cellStyle name="40% - Akzent4" xfId="28"/>
    <cellStyle name="40% - Akzent5" xfId="29"/>
    <cellStyle name="40% - Akzent6" xfId="30"/>
    <cellStyle name="40% - Énfasis1" xfId="31" builtinId="31" customBuiltin="1"/>
    <cellStyle name="40% - Énfasis2" xfId="32" builtinId="35" customBuiltin="1"/>
    <cellStyle name="40% - Énfasis3" xfId="33" builtinId="39" customBuiltin="1"/>
    <cellStyle name="40% - Énfasis4" xfId="34" builtinId="43" customBuiltin="1"/>
    <cellStyle name="40% - Énfasis5" xfId="35" builtinId="47" customBuiltin="1"/>
    <cellStyle name="40% - Énfasis6" xfId="36" builtinId="51" customBuiltin="1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Akzent1" xfId="43"/>
    <cellStyle name="60% - Akzent2" xfId="44"/>
    <cellStyle name="60% - Akzent3" xfId="45"/>
    <cellStyle name="60% - Akzent4" xfId="46"/>
    <cellStyle name="60% - Akzent5" xfId="47"/>
    <cellStyle name="60% - Akzent6" xfId="48"/>
    <cellStyle name="60% - Énfasis1" xfId="49" builtinId="32" customBuiltin="1"/>
    <cellStyle name="60% - Énfasis2" xfId="50" builtinId="36" customBuiltin="1"/>
    <cellStyle name="60% - Énfasis3" xfId="51" builtinId="40" customBuiltin="1"/>
    <cellStyle name="60% - Énfasis4" xfId="52" builtinId="44" customBuiltin="1"/>
    <cellStyle name="60% - Énfasis5" xfId="53" builtinId="48" customBuiltin="1"/>
    <cellStyle name="60% - Énfasis6" xfId="54" builtinId="52" customBuiltin="1"/>
    <cellStyle name="Accent1" xfId="55"/>
    <cellStyle name="Accent2" xfId="56"/>
    <cellStyle name="Accent3" xfId="57"/>
    <cellStyle name="Accent4" xfId="58"/>
    <cellStyle name="Accent5" xfId="59"/>
    <cellStyle name="Accent6" xfId="60"/>
    <cellStyle name="Akzent1" xfId="61"/>
    <cellStyle name="Akzent2" xfId="62"/>
    <cellStyle name="Akzent3" xfId="63"/>
    <cellStyle name="Akzent4" xfId="64"/>
    <cellStyle name="Akzent5" xfId="65"/>
    <cellStyle name="Akzent6" xfId="66"/>
    <cellStyle name="Ausgabe" xfId="67"/>
    <cellStyle name="Bad" xfId="68"/>
    <cellStyle name="Berechnung" xfId="69"/>
    <cellStyle name="Buena" xfId="70" builtinId="26" customBuiltin="1"/>
    <cellStyle name="Calculation" xfId="71"/>
    <cellStyle name="Cálculo" xfId="72" builtinId="22" customBuiltin="1"/>
    <cellStyle name="Celda de comprobación" xfId="73" builtinId="23" customBuiltin="1"/>
    <cellStyle name="Celda vinculada" xfId="74" builtinId="24" customBuiltin="1"/>
    <cellStyle name="Check Cell" xfId="75"/>
    <cellStyle name="Eingabe" xfId="76"/>
    <cellStyle name="Encabezado 4" xfId="77" builtinId="19" customBuiltin="1"/>
    <cellStyle name="Énfasis1" xfId="78" builtinId="29" customBuiltin="1"/>
    <cellStyle name="Énfasis2" xfId="79" builtinId="33" customBuiltin="1"/>
    <cellStyle name="Énfasis3" xfId="80" builtinId="37" customBuiltin="1"/>
    <cellStyle name="Énfasis4" xfId="81" builtinId="41" customBuiltin="1"/>
    <cellStyle name="Énfasis5" xfId="82" builtinId="45" customBuiltin="1"/>
    <cellStyle name="Énfasis6" xfId="83" builtinId="49" customBuiltin="1"/>
    <cellStyle name="Entrada" xfId="84" builtinId="20" customBuiltin="1"/>
    <cellStyle name="Ergebnis" xfId="85"/>
    <cellStyle name="Erklärender Text" xfId="86"/>
    <cellStyle name="Explanatory Text" xfId="87"/>
    <cellStyle name="Following" xfId="88"/>
    <cellStyle name="Good" xfId="89"/>
    <cellStyle name="Gut" xfId="90"/>
    <cellStyle name="Heading 1" xfId="91"/>
    <cellStyle name="Heading 2" xfId="92"/>
    <cellStyle name="Heading 3" xfId="93"/>
    <cellStyle name="Heading 4" xfId="94"/>
    <cellStyle name="Incorrecto" xfId="95" builtinId="27" customBuiltin="1"/>
    <cellStyle name="Input" xfId="96"/>
    <cellStyle name="Linked Cell" xfId="97"/>
    <cellStyle name="Moneda 2" xfId="98"/>
    <cellStyle name="Moneda 3" xfId="146"/>
    <cellStyle name="Neutral" xfId="99" builtinId="28" customBuiltin="1"/>
    <cellStyle name="Normal" xfId="0" builtinId="0"/>
    <cellStyle name="Normal 11" xfId="148"/>
    <cellStyle name="Normal 2" xfId="100"/>
    <cellStyle name="Normal 2 2" xfId="101"/>
    <cellStyle name="Normal 3" xfId="102"/>
    <cellStyle name="Normal 3 2 2 2" xfId="149"/>
    <cellStyle name="Normal 4" xfId="147"/>
    <cellStyle name="Normal_ASTRA 6 de Mayo 1996" xfId="103"/>
    <cellStyle name="Normal_ATO 6 de Mayo de 1996" xfId="104"/>
    <cellStyle name="Normal_Copia de Corsa MY 08" xfId="105"/>
    <cellStyle name="Normal_CORSA COLOR AM08" xfId="106"/>
    <cellStyle name="Normal_Corsa_Calc MY03'5 LISTAS" xfId="107"/>
    <cellStyle name="Normal_Hoja1" xfId="108"/>
    <cellStyle name="Normal_Meriva" xfId="109"/>
    <cellStyle name="Normal_Nuevo Astra Listas" xfId="110"/>
    <cellStyle name="Normal_Nuevo Formato" xfId="111"/>
    <cellStyle name="Normal_ZEQ_800" xfId="112"/>
    <cellStyle name="Notas" xfId="113" builtinId="10" customBuiltin="1"/>
    <cellStyle name="Note" xfId="114"/>
    <cellStyle name="Notiz" xfId="115"/>
    <cellStyle name="Option_Contents" xfId="116"/>
    <cellStyle name="Output" xfId="117"/>
    <cellStyle name="Porcentaje" xfId="118" builtinId="5"/>
    <cellStyle name="Preliminary_Data" xfId="119"/>
    <cellStyle name="Prices_Data" xfId="120"/>
    <cellStyle name="Salida" xfId="121" builtinId="21" customBuiltin="1"/>
    <cellStyle name="Schlecht" xfId="122"/>
    <cellStyle name="Schraffur" xfId="123"/>
    <cellStyle name="Standard 11" xfId="150"/>
    <cellStyle name="Standard 2" xfId="124"/>
    <cellStyle name="Standard 2 2" xfId="125"/>
    <cellStyle name="Standard 3" xfId="126"/>
    <cellStyle name="Standard_Abbrev.XLS" xfId="127"/>
    <cellStyle name="Texto de advertencia" xfId="128" builtinId="11" customBuiltin="1"/>
    <cellStyle name="Texto explicativo" xfId="129" builtinId="53" customBuiltin="1"/>
    <cellStyle name="Title" xfId="130"/>
    <cellStyle name="Título" xfId="131" builtinId="15" customBuiltin="1"/>
    <cellStyle name="Título 2" xfId="132" builtinId="17" customBuiltin="1"/>
    <cellStyle name="Título 3" xfId="133" builtinId="18" customBuiltin="1"/>
    <cellStyle name="Total" xfId="134" builtinId="25" customBuiltin="1"/>
    <cellStyle name="Überschrift" xfId="135"/>
    <cellStyle name="Überschrift 1" xfId="136"/>
    <cellStyle name="Überschrift 2" xfId="137"/>
    <cellStyle name="Überschrift 3" xfId="138"/>
    <cellStyle name="Überschrift 4" xfId="139"/>
    <cellStyle name="Vehicle_Benchmark" xfId="140"/>
    <cellStyle name="Verknüpfte Zelle" xfId="141"/>
    <cellStyle name="Volumes_Data" xfId="142"/>
    <cellStyle name="Warnender Text" xfId="143"/>
    <cellStyle name="Warning Text" xfId="144"/>
    <cellStyle name="Zelle überprüfen" xfId="145"/>
  </cellStyles>
  <dxfs count="0"/>
  <tableStyles count="0" defaultTableStyle="TableStyleMedium9" defaultPivotStyle="PivotStyleLight16"/>
  <colors>
    <mruColors>
      <color rgb="FF0000FF"/>
      <color rgb="FFF5D54D"/>
      <color rgb="FFFDF7DF"/>
      <color rgb="FFFCF2C8"/>
      <color rgb="FFFAEAA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emf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5</xdr:col>
      <xdr:colOff>412750</xdr:colOff>
      <xdr:row>4</xdr:row>
      <xdr:rowOff>133350</xdr:rowOff>
    </xdr:to>
    <xdr:pic>
      <xdr:nvPicPr>
        <xdr:cNvPr id="1269" name="Imagen 1" descr="Opel_logo_TY_DE_RGB_LoRe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17" y="0"/>
          <a:ext cx="1286933" cy="1329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63953</xdr:colOff>
      <xdr:row>0</xdr:row>
      <xdr:rowOff>13608</xdr:rowOff>
    </xdr:from>
    <xdr:to>
      <xdr:col>2</xdr:col>
      <xdr:colOff>1025978</xdr:colOff>
      <xdr:row>3</xdr:row>
      <xdr:rowOff>80283</xdr:rowOff>
    </xdr:to>
    <xdr:pic>
      <xdr:nvPicPr>
        <xdr:cNvPr id="8" name="Imagen 1" descr="Opel_logo_TY_DE_RGB_LoRe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078" y="13608"/>
          <a:ext cx="9620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3077295</xdr:colOff>
      <xdr:row>21</xdr:row>
      <xdr:rowOff>47073</xdr:rowOff>
    </xdr:from>
    <xdr:to>
      <xdr:col>2</xdr:col>
      <xdr:colOff>3855447</xdr:colOff>
      <xdr:row>21</xdr:row>
      <xdr:rowOff>531570</xdr:rowOff>
    </xdr:to>
    <xdr:pic>
      <xdr:nvPicPr>
        <xdr:cNvPr id="11" name="Grafik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8" r="16080"/>
        <a:stretch/>
      </xdr:blipFill>
      <xdr:spPr>
        <a:xfrm rot="10800000" flipV="1">
          <a:off x="3256589" y="7532602"/>
          <a:ext cx="778152" cy="48449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2</xdr:col>
      <xdr:colOff>3069662</xdr:colOff>
      <xdr:row>22</xdr:row>
      <xdr:rowOff>36635</xdr:rowOff>
    </xdr:from>
    <xdr:to>
      <xdr:col>2</xdr:col>
      <xdr:colOff>3855447</xdr:colOff>
      <xdr:row>22</xdr:row>
      <xdr:rowOff>517952</xdr:rowOff>
    </xdr:to>
    <xdr:pic>
      <xdr:nvPicPr>
        <xdr:cNvPr id="12" name="Grafik 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8" r="15683"/>
        <a:stretch/>
      </xdr:blipFill>
      <xdr:spPr>
        <a:xfrm>
          <a:off x="3248956" y="8093664"/>
          <a:ext cx="785785" cy="48131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2</xdr:col>
      <xdr:colOff>3080687</xdr:colOff>
      <xdr:row>23</xdr:row>
      <xdr:rowOff>36635</xdr:rowOff>
    </xdr:from>
    <xdr:to>
      <xdr:col>2</xdr:col>
      <xdr:colOff>3855447</xdr:colOff>
      <xdr:row>23</xdr:row>
      <xdr:rowOff>532323</xdr:rowOff>
    </xdr:to>
    <xdr:pic>
      <xdr:nvPicPr>
        <xdr:cNvPr id="13" name="Grafik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1" r="15329"/>
        <a:stretch/>
      </xdr:blipFill>
      <xdr:spPr>
        <a:xfrm>
          <a:off x="3259981" y="8665164"/>
          <a:ext cx="774760" cy="495688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2</xdr:col>
      <xdr:colOff>3076298</xdr:colOff>
      <xdr:row>18</xdr:row>
      <xdr:rowOff>43031</xdr:rowOff>
    </xdr:from>
    <xdr:to>
      <xdr:col>2</xdr:col>
      <xdr:colOff>3855447</xdr:colOff>
      <xdr:row>18</xdr:row>
      <xdr:rowOff>540722</xdr:rowOff>
    </xdr:to>
    <xdr:pic>
      <xdr:nvPicPr>
        <xdr:cNvPr id="14" name="Grafik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80" r="16051"/>
        <a:stretch/>
      </xdr:blipFill>
      <xdr:spPr>
        <a:xfrm>
          <a:off x="3255592" y="5814060"/>
          <a:ext cx="779149" cy="497691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2</xdr:col>
      <xdr:colOff>3065356</xdr:colOff>
      <xdr:row>20</xdr:row>
      <xdr:rowOff>42888</xdr:rowOff>
    </xdr:from>
    <xdr:to>
      <xdr:col>2</xdr:col>
      <xdr:colOff>3855447</xdr:colOff>
      <xdr:row>20</xdr:row>
      <xdr:rowOff>534841</xdr:rowOff>
    </xdr:to>
    <xdr:pic>
      <xdr:nvPicPr>
        <xdr:cNvPr id="15" name="Grafik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40" r="15751"/>
        <a:stretch/>
      </xdr:blipFill>
      <xdr:spPr>
        <a:xfrm>
          <a:off x="3244650" y="6956917"/>
          <a:ext cx="790091" cy="491953"/>
        </a:xfrm>
        <a:prstGeom prst="rect">
          <a:avLst/>
        </a:prstGeom>
      </xdr:spPr>
    </xdr:pic>
    <xdr:clientData/>
  </xdr:twoCellAnchor>
  <xdr:twoCellAnchor editAs="oneCell">
    <xdr:from>
      <xdr:col>2</xdr:col>
      <xdr:colOff>3085304</xdr:colOff>
      <xdr:row>19</xdr:row>
      <xdr:rowOff>41743</xdr:rowOff>
    </xdr:from>
    <xdr:to>
      <xdr:col>2</xdr:col>
      <xdr:colOff>3855447</xdr:colOff>
      <xdr:row>19</xdr:row>
      <xdr:rowOff>532620</xdr:rowOff>
    </xdr:to>
    <xdr:pic>
      <xdr:nvPicPr>
        <xdr:cNvPr id="16" name="Grafik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3" r="15554"/>
        <a:stretch/>
      </xdr:blipFill>
      <xdr:spPr>
        <a:xfrm>
          <a:off x="3264598" y="6384272"/>
          <a:ext cx="770143" cy="490877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63953</xdr:colOff>
      <xdr:row>0</xdr:row>
      <xdr:rowOff>13608</xdr:rowOff>
    </xdr:from>
    <xdr:to>
      <xdr:col>2</xdr:col>
      <xdr:colOff>1025978</xdr:colOff>
      <xdr:row>3</xdr:row>
      <xdr:rowOff>80283</xdr:rowOff>
    </xdr:to>
    <xdr:pic>
      <xdr:nvPicPr>
        <xdr:cNvPr id="2" name="Imagen 1" descr="Opel_logo_TY_DE_RGB_LoRe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13608"/>
          <a:ext cx="962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0</xdr:row>
      <xdr:rowOff>0</xdr:rowOff>
    </xdr:from>
    <xdr:to>
      <xdr:col>1</xdr:col>
      <xdr:colOff>1489075</xdr:colOff>
      <xdr:row>2</xdr:row>
      <xdr:rowOff>133349</xdr:rowOff>
    </xdr:to>
    <xdr:pic>
      <xdr:nvPicPr>
        <xdr:cNvPr id="4" name="Imagen 1" descr="Opel_logo_TY_DE_RGB_LoRe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4" y="0"/>
          <a:ext cx="1314451" cy="135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1488032</xdr:colOff>
      <xdr:row>8</xdr:row>
      <xdr:rowOff>44972</xdr:rowOff>
    </xdr:from>
    <xdr:to>
      <xdr:col>3</xdr:col>
      <xdr:colOff>2181996</xdr:colOff>
      <xdr:row>8</xdr:row>
      <xdr:rowOff>420736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4568" y="5242901"/>
          <a:ext cx="693964" cy="38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1433892</xdr:colOff>
      <xdr:row>9</xdr:row>
      <xdr:rowOff>0</xdr:rowOff>
    </xdr:from>
    <xdr:to>
      <xdr:col>3</xdr:col>
      <xdr:colOff>2222817</xdr:colOff>
      <xdr:row>10</xdr:row>
      <xdr:rowOff>30504</xdr:rowOff>
    </xdr:to>
    <xdr:pic>
      <xdr:nvPicPr>
        <xdr:cNvPr id="5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0428" y="5619750"/>
          <a:ext cx="788925" cy="452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1419998</xdr:colOff>
      <xdr:row>11</xdr:row>
      <xdr:rowOff>388648</xdr:rowOff>
    </xdr:from>
    <xdr:to>
      <xdr:col>3</xdr:col>
      <xdr:colOff>2222817</xdr:colOff>
      <xdr:row>13</xdr:row>
      <xdr:rowOff>17412</xdr:rowOff>
    </xdr:to>
    <xdr:pic>
      <xdr:nvPicPr>
        <xdr:cNvPr id="6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534" y="6852041"/>
          <a:ext cx="802819" cy="472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1391960</xdr:colOff>
      <xdr:row>13</xdr:row>
      <xdr:rowOff>394608</xdr:rowOff>
    </xdr:from>
    <xdr:to>
      <xdr:col>3</xdr:col>
      <xdr:colOff>2236424</xdr:colOff>
      <xdr:row>15</xdr:row>
      <xdr:rowOff>13609</xdr:rowOff>
    </xdr:to>
    <xdr:pic>
      <xdr:nvPicPr>
        <xdr:cNvPr id="7" name="Picture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8496" y="7701644"/>
          <a:ext cx="844464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1474428</xdr:colOff>
      <xdr:row>16</xdr:row>
      <xdr:rowOff>21096</xdr:rowOff>
    </xdr:from>
    <xdr:to>
      <xdr:col>3</xdr:col>
      <xdr:colOff>2209210</xdr:colOff>
      <xdr:row>17</xdr:row>
      <xdr:rowOff>2</xdr:rowOff>
    </xdr:to>
    <xdr:pic>
      <xdr:nvPicPr>
        <xdr:cNvPr id="8" name="Picture 1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964" y="8593596"/>
          <a:ext cx="734782" cy="40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1394108</xdr:colOff>
      <xdr:row>18</xdr:row>
      <xdr:rowOff>408144</xdr:rowOff>
    </xdr:from>
    <xdr:to>
      <xdr:col>3</xdr:col>
      <xdr:colOff>2236424</xdr:colOff>
      <xdr:row>20</xdr:row>
      <xdr:rowOff>7741</xdr:rowOff>
    </xdr:to>
    <xdr:pic>
      <xdr:nvPicPr>
        <xdr:cNvPr id="12" name="Picture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0644" y="9824287"/>
          <a:ext cx="842316" cy="44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1495971</xdr:colOff>
      <xdr:row>10</xdr:row>
      <xdr:rowOff>60066</xdr:rowOff>
    </xdr:from>
    <xdr:to>
      <xdr:col>3</xdr:col>
      <xdr:colOff>2131370</xdr:colOff>
      <xdr:row>10</xdr:row>
      <xdr:rowOff>402590</xdr:rowOff>
    </xdr:to>
    <xdr:pic>
      <xdr:nvPicPr>
        <xdr:cNvPr id="10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24"/>
        <a:stretch/>
      </xdr:blipFill>
      <xdr:spPr bwMode="auto">
        <a:xfrm rot="5400000">
          <a:off x="4948945" y="5955199"/>
          <a:ext cx="342524" cy="63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1463580</xdr:colOff>
      <xdr:row>13</xdr:row>
      <xdr:rowOff>61504</xdr:rowOff>
    </xdr:from>
    <xdr:to>
      <xdr:col>3</xdr:col>
      <xdr:colOff>2176051</xdr:colOff>
      <xdr:row>13</xdr:row>
      <xdr:rowOff>401091</xdr:rowOff>
    </xdr:to>
    <xdr:pic>
      <xdr:nvPicPr>
        <xdr:cNvPr id="13" name="Picture 1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7" t="14755" r="1335" b="8548"/>
        <a:stretch/>
      </xdr:blipFill>
      <xdr:spPr bwMode="auto">
        <a:xfrm>
          <a:off x="4770116" y="7368540"/>
          <a:ext cx="712471" cy="339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1462074</xdr:colOff>
      <xdr:row>15</xdr:row>
      <xdr:rowOff>35435</xdr:rowOff>
    </xdr:from>
    <xdr:to>
      <xdr:col>3</xdr:col>
      <xdr:colOff>2198399</xdr:colOff>
      <xdr:row>15</xdr:row>
      <xdr:rowOff>380588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964196" y="7990528"/>
          <a:ext cx="345153" cy="73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1511697</xdr:colOff>
      <xdr:row>17</xdr:row>
      <xdr:rowOff>34162</xdr:rowOff>
    </xdr:from>
    <xdr:to>
      <xdr:col>3</xdr:col>
      <xdr:colOff>2178724</xdr:colOff>
      <xdr:row>17</xdr:row>
      <xdr:rowOff>402582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7"/>
        <a:stretch/>
      </xdr:blipFill>
      <xdr:spPr bwMode="auto">
        <a:xfrm>
          <a:off x="4818233" y="9028483"/>
          <a:ext cx="667027" cy="368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173183</xdr:colOff>
      <xdr:row>6</xdr:row>
      <xdr:rowOff>381000</xdr:rowOff>
    </xdr:from>
    <xdr:to>
      <xdr:col>4</xdr:col>
      <xdr:colOff>1964417</xdr:colOff>
      <xdr:row>6</xdr:row>
      <xdr:rowOff>1362711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7865" t="14985" r="13472" b="46374"/>
        <a:stretch/>
      </xdr:blipFill>
      <xdr:spPr>
        <a:xfrm>
          <a:off x="5749638" y="3706091"/>
          <a:ext cx="1791234" cy="981711"/>
        </a:xfrm>
        <a:prstGeom prst="rect">
          <a:avLst/>
        </a:prstGeom>
      </xdr:spPr>
    </xdr:pic>
    <xdr:clientData/>
  </xdr:twoCellAnchor>
  <xdr:twoCellAnchor editAs="oneCell">
    <xdr:from>
      <xdr:col>5</xdr:col>
      <xdr:colOff>34637</xdr:colOff>
      <xdr:row>6</xdr:row>
      <xdr:rowOff>398318</xdr:rowOff>
    </xdr:from>
    <xdr:to>
      <xdr:col>5</xdr:col>
      <xdr:colOff>2320716</xdr:colOff>
      <xdr:row>6</xdr:row>
      <xdr:rowOff>1385489</xdr:rowOff>
    </xdr:to>
    <xdr:pic>
      <xdr:nvPicPr>
        <xdr:cNvPr id="22" name="Imagen 2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378" t="14637" r="13396" b="45636"/>
        <a:stretch/>
      </xdr:blipFill>
      <xdr:spPr>
        <a:xfrm>
          <a:off x="8001001" y="3723409"/>
          <a:ext cx="2286079" cy="987171"/>
        </a:xfrm>
        <a:prstGeom prst="rect">
          <a:avLst/>
        </a:prstGeom>
      </xdr:spPr>
    </xdr:pic>
    <xdr:clientData/>
  </xdr:twoCellAnchor>
  <xdr:twoCellAnchor editAs="oneCell">
    <xdr:from>
      <xdr:col>7</xdr:col>
      <xdr:colOff>65810</xdr:colOff>
      <xdr:row>6</xdr:row>
      <xdr:rowOff>394854</xdr:rowOff>
    </xdr:from>
    <xdr:to>
      <xdr:col>7</xdr:col>
      <xdr:colOff>2351889</xdr:colOff>
      <xdr:row>6</xdr:row>
      <xdr:rowOff>1382025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378" t="14637" r="13396" b="45636"/>
        <a:stretch/>
      </xdr:blipFill>
      <xdr:spPr>
        <a:xfrm>
          <a:off x="12811992" y="3719945"/>
          <a:ext cx="2286079" cy="987171"/>
        </a:xfrm>
        <a:prstGeom prst="rect">
          <a:avLst/>
        </a:prstGeom>
      </xdr:spPr>
    </xdr:pic>
    <xdr:clientData/>
  </xdr:twoCellAnchor>
  <xdr:twoCellAnchor editAs="oneCell">
    <xdr:from>
      <xdr:col>6</xdr:col>
      <xdr:colOff>62346</xdr:colOff>
      <xdr:row>6</xdr:row>
      <xdr:rowOff>391390</xdr:rowOff>
    </xdr:from>
    <xdr:to>
      <xdr:col>6</xdr:col>
      <xdr:colOff>2348425</xdr:colOff>
      <xdr:row>6</xdr:row>
      <xdr:rowOff>1378561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378" t="14637" r="13396" b="45636"/>
        <a:stretch/>
      </xdr:blipFill>
      <xdr:spPr>
        <a:xfrm>
          <a:off x="10418619" y="3716481"/>
          <a:ext cx="2286079" cy="987171"/>
        </a:xfrm>
        <a:prstGeom prst="rect">
          <a:avLst/>
        </a:prstGeom>
      </xdr:spPr>
    </xdr:pic>
    <xdr:clientData/>
  </xdr:twoCellAnchor>
  <xdr:twoCellAnchor editAs="oneCell">
    <xdr:from>
      <xdr:col>10</xdr:col>
      <xdr:colOff>155863</xdr:colOff>
      <xdr:row>6</xdr:row>
      <xdr:rowOff>519545</xdr:rowOff>
    </xdr:from>
    <xdr:to>
      <xdr:col>10</xdr:col>
      <xdr:colOff>1351549</xdr:colOff>
      <xdr:row>6</xdr:row>
      <xdr:rowOff>1177636</xdr:rowOff>
    </xdr:to>
    <xdr:pic>
      <xdr:nvPicPr>
        <xdr:cNvPr id="2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2863" y="3844636"/>
          <a:ext cx="1195686" cy="65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103909</xdr:colOff>
      <xdr:row>6</xdr:row>
      <xdr:rowOff>467591</xdr:rowOff>
    </xdr:from>
    <xdr:to>
      <xdr:col>8</xdr:col>
      <xdr:colOff>1251716</xdr:colOff>
      <xdr:row>6</xdr:row>
      <xdr:rowOff>1143000</xdr:rowOff>
    </xdr:to>
    <xdr:pic>
      <xdr:nvPicPr>
        <xdr:cNvPr id="28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792682"/>
          <a:ext cx="1147807" cy="67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1333499</xdr:colOff>
      <xdr:row>6</xdr:row>
      <xdr:rowOff>432955</xdr:rowOff>
    </xdr:from>
    <xdr:to>
      <xdr:col>9</xdr:col>
      <xdr:colOff>1370534</xdr:colOff>
      <xdr:row>6</xdr:row>
      <xdr:rowOff>1212273</xdr:rowOff>
    </xdr:to>
    <xdr:pic>
      <xdr:nvPicPr>
        <xdr:cNvPr id="29" name="Picture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9590" y="3758046"/>
          <a:ext cx="1422489" cy="779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pic>
      <xdr:nvPicPr>
        <xdr:cNvPr id="5556" name="Picture 11" descr="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0896600"/>
          <a:ext cx="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0</xdr:row>
      <xdr:rowOff>95250</xdr:rowOff>
    </xdr:from>
    <xdr:to>
      <xdr:col>2</xdr:col>
      <xdr:colOff>1095375</xdr:colOff>
      <xdr:row>3</xdr:row>
      <xdr:rowOff>0</xdr:rowOff>
    </xdr:to>
    <xdr:pic>
      <xdr:nvPicPr>
        <xdr:cNvPr id="5557" name="Imagen 9" descr="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7905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1673678</xdr:colOff>
      <xdr:row>106</xdr:row>
      <xdr:rowOff>95251</xdr:rowOff>
    </xdr:from>
    <xdr:to>
      <xdr:col>2</xdr:col>
      <xdr:colOff>2562644</xdr:colOff>
      <xdr:row>106</xdr:row>
      <xdr:rowOff>593072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7785" y="31554965"/>
          <a:ext cx="888966" cy="49782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9525</xdr:colOff>
      <xdr:row>41</xdr:row>
      <xdr:rowOff>0</xdr:rowOff>
    </xdr:to>
    <xdr:pic>
      <xdr:nvPicPr>
        <xdr:cNvPr id="11" name="Picture 11" descr="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6" y="16505464"/>
          <a:ext cx="0" cy="1918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5162062</xdr:colOff>
      <xdr:row>40</xdr:row>
      <xdr:rowOff>30835</xdr:rowOff>
    </xdr:from>
    <xdr:to>
      <xdr:col>2</xdr:col>
      <xdr:colOff>5928574</xdr:colOff>
      <xdr:row>40</xdr:row>
      <xdr:rowOff>545355</xdr:rowOff>
    </xdr:to>
    <xdr:pic>
      <xdr:nvPicPr>
        <xdr:cNvPr id="6" name="Grafik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1" r="17236"/>
        <a:stretch/>
      </xdr:blipFill>
      <xdr:spPr>
        <a:xfrm>
          <a:off x="5450533" y="9746335"/>
          <a:ext cx="766512" cy="514520"/>
        </a:xfrm>
        <a:prstGeom prst="rect">
          <a:avLst/>
        </a:prstGeom>
      </xdr:spPr>
    </xdr:pic>
    <xdr:clientData/>
  </xdr:twoCellAnchor>
  <xdr:twoCellAnchor editAs="oneCell">
    <xdr:from>
      <xdr:col>2</xdr:col>
      <xdr:colOff>5156246</xdr:colOff>
      <xdr:row>39</xdr:row>
      <xdr:rowOff>38100</xdr:rowOff>
    </xdr:from>
    <xdr:to>
      <xdr:col>2</xdr:col>
      <xdr:colOff>5928574</xdr:colOff>
      <xdr:row>39</xdr:row>
      <xdr:rowOff>541467</xdr:rowOff>
    </xdr:to>
    <xdr:pic>
      <xdr:nvPicPr>
        <xdr:cNvPr id="7" name="Grafik 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13" r="15859"/>
        <a:stretch/>
      </xdr:blipFill>
      <xdr:spPr>
        <a:xfrm>
          <a:off x="5444717" y="9182100"/>
          <a:ext cx="772328" cy="503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SERV/BRANDS/CY%202001/7%20PRICE%20PROPOSALS/MY%2002/Check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ctra sin campaña"/>
      <sheetName val="Vectra orig"/>
      <sheetName val="INFO"/>
      <sheetName val="Pen Euros"/>
      <sheetName val="Pen  Ptas"/>
      <sheetName val="Can Euros"/>
      <sheetName val="Can Ptas"/>
      <sheetName val="CyM Euros"/>
      <sheetName val="CyM Ptas"/>
      <sheetName val="DM + Tran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B14" t="str">
            <v>AGILA</v>
          </cell>
          <cell r="C14">
            <v>9.5000000000000001E-2</v>
          </cell>
          <cell r="D14">
            <v>9.5000000000000001E-2</v>
          </cell>
          <cell r="E14">
            <v>9.5000000000000001E-2</v>
          </cell>
        </row>
        <row r="16">
          <cell r="B16" t="str">
            <v>CORSAB</v>
          </cell>
          <cell r="C16">
            <v>0.105</v>
          </cell>
          <cell r="D16">
            <v>0.1275</v>
          </cell>
          <cell r="E16">
            <v>0.105</v>
          </cell>
        </row>
        <row r="18">
          <cell r="B18" t="str">
            <v>CORSA</v>
          </cell>
          <cell r="C18">
            <v>0.1</v>
          </cell>
          <cell r="D18">
            <v>0.1</v>
          </cell>
          <cell r="E18">
            <v>0.1</v>
          </cell>
        </row>
        <row r="20">
          <cell r="B20" t="str">
            <v>ASTRA</v>
          </cell>
          <cell r="C20">
            <v>0.11</v>
          </cell>
          <cell r="D20">
            <v>0.13250000000000001</v>
          </cell>
          <cell r="E20">
            <v>0.11</v>
          </cell>
        </row>
        <row r="22">
          <cell r="B22" t="str">
            <v>ACOUPE</v>
          </cell>
          <cell r="C22">
            <v>0.1</v>
          </cell>
          <cell r="D22">
            <v>0.1</v>
          </cell>
          <cell r="E22">
            <v>0.1</v>
          </cell>
        </row>
        <row r="24">
          <cell r="B24" t="str">
            <v>ZAFIRA</v>
          </cell>
          <cell r="C24">
            <v>0.11</v>
          </cell>
          <cell r="D24">
            <v>0.11</v>
          </cell>
          <cell r="E24">
            <v>0.11</v>
          </cell>
        </row>
        <row r="26">
          <cell r="B26" t="str">
            <v>VECTRA</v>
          </cell>
          <cell r="C26">
            <v>0.1125</v>
          </cell>
          <cell r="D26">
            <v>0.13500000000000001</v>
          </cell>
          <cell r="E26">
            <v>0.1125</v>
          </cell>
        </row>
        <row r="28">
          <cell r="B28" t="str">
            <v>OMEGA</v>
          </cell>
          <cell r="C28">
            <v>0.12000000000000001</v>
          </cell>
          <cell r="D28">
            <v>0.14249999999999999</v>
          </cell>
          <cell r="E28">
            <v>0.12000000000000001</v>
          </cell>
        </row>
        <row r="30">
          <cell r="B30" t="str">
            <v>CORSA VAN</v>
          </cell>
          <cell r="C30">
            <v>0.1</v>
          </cell>
          <cell r="D30">
            <v>0.1</v>
          </cell>
          <cell r="E30">
            <v>0.1</v>
          </cell>
        </row>
        <row r="32">
          <cell r="B32" t="str">
            <v>COMBO</v>
          </cell>
          <cell r="C32">
            <v>0.1</v>
          </cell>
          <cell r="D32">
            <v>0.1</v>
          </cell>
          <cell r="E32">
            <v>0.1</v>
          </cell>
        </row>
        <row r="34">
          <cell r="B34" t="str">
            <v>FRONTERA</v>
          </cell>
          <cell r="C34">
            <v>0.12</v>
          </cell>
          <cell r="D34">
            <v>0.12</v>
          </cell>
          <cell r="E34">
            <v>0.12</v>
          </cell>
        </row>
        <row r="36">
          <cell r="B36" t="str">
            <v>MOVANO</v>
          </cell>
          <cell r="C36">
            <v>0.12</v>
          </cell>
          <cell r="D36">
            <v>0.12</v>
          </cell>
          <cell r="E36">
            <v>0.12</v>
          </cell>
        </row>
        <row r="38">
          <cell r="B38" t="str">
            <v>VIVARO</v>
          </cell>
          <cell r="C38">
            <v>0.12</v>
          </cell>
          <cell r="D38">
            <v>0.12</v>
          </cell>
          <cell r="E38">
            <v>0.12</v>
          </cell>
        </row>
        <row r="40">
          <cell r="B40" t="str">
            <v>CORVETTE</v>
          </cell>
          <cell r="C40">
            <v>0.15</v>
          </cell>
          <cell r="D40">
            <v>0.15</v>
          </cell>
          <cell r="E40">
            <v>0.15</v>
          </cell>
        </row>
        <row r="42">
          <cell r="B42" t="str">
            <v>CAMARO</v>
          </cell>
          <cell r="C42">
            <v>0.15</v>
          </cell>
          <cell r="D42">
            <v>0.15</v>
          </cell>
          <cell r="E42">
            <v>0.15</v>
          </cell>
        </row>
        <row r="44">
          <cell r="B44" t="str">
            <v>SEVILLE</v>
          </cell>
          <cell r="C44">
            <v>0.17</v>
          </cell>
          <cell r="D44">
            <v>0.17</v>
          </cell>
          <cell r="E44">
            <v>0.17</v>
          </cell>
        </row>
        <row r="46">
          <cell r="B46" t="str">
            <v>TRANS SPORT</v>
          </cell>
          <cell r="C46">
            <v>0.15</v>
          </cell>
          <cell r="D46">
            <v>0.15</v>
          </cell>
          <cell r="E46">
            <v>0.15</v>
          </cell>
        </row>
        <row r="48">
          <cell r="B48" t="str">
            <v>ALERO</v>
          </cell>
          <cell r="C48">
            <v>0.15</v>
          </cell>
          <cell r="D48">
            <v>0.15</v>
          </cell>
          <cell r="E48">
            <v>0.15</v>
          </cell>
        </row>
        <row r="50">
          <cell r="B50" t="str">
            <v>BLAZER</v>
          </cell>
          <cell r="C50">
            <v>0.15</v>
          </cell>
          <cell r="D50">
            <v>0.15</v>
          </cell>
          <cell r="E50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FB136"/>
  <sheetViews>
    <sheetView showGridLines="0" tabSelected="1" view="pageBreakPreview" zoomScale="80" zoomScaleNormal="76" zoomScaleSheetLayoutView="80" workbookViewId="0">
      <selection activeCell="S10" sqref="S10"/>
    </sheetView>
  </sheetViews>
  <sheetFormatPr baseColWidth="10" defaultColWidth="8.88671875" defaultRowHeight="14.4" x14ac:dyDescent="0.25"/>
  <cols>
    <col min="1" max="1" width="2.33203125" style="113" customWidth="1"/>
    <col min="2" max="2" width="5" style="113" customWidth="1"/>
    <col min="3" max="3" width="8.88671875" style="113" hidden="1" customWidth="1"/>
    <col min="4" max="4" width="5.5546875" style="113" hidden="1" customWidth="1"/>
    <col min="5" max="5" width="8.88671875" style="113" customWidth="1"/>
    <col min="6" max="6" width="10.5546875" style="113" customWidth="1"/>
    <col min="7" max="7" width="17.33203125" style="113" customWidth="1"/>
    <col min="8" max="8" width="19.109375" style="178" customWidth="1"/>
    <col min="9" max="9" width="19.88671875" style="179" bestFit="1" customWidth="1"/>
    <col min="10" max="10" width="8.6640625" style="113" customWidth="1"/>
    <col min="11" max="11" width="9.5546875" style="180" customWidth="1"/>
    <col min="12" max="12" width="2.44140625" style="113" customWidth="1"/>
    <col min="13" max="13" width="14.33203125" style="113" customWidth="1"/>
    <col min="14" max="14" width="1.6640625" style="113" customWidth="1"/>
    <col min="15" max="15" width="10.33203125" style="113" bestFit="1" customWidth="1"/>
    <col min="16" max="16" width="5.6640625" style="116" customWidth="1"/>
    <col min="17" max="17" width="10.6640625" style="113" customWidth="1"/>
    <col min="18" max="18" width="10.6640625" style="199" customWidth="1"/>
    <col min="19" max="19" width="15.6640625" style="213" customWidth="1"/>
    <col min="20" max="20" width="11.5546875" style="113" customWidth="1"/>
    <col min="21" max="21" width="7.33203125" style="116" customWidth="1"/>
    <col min="22" max="22" width="10.6640625" style="113" customWidth="1"/>
    <col min="23" max="23" width="10.6640625" style="199" customWidth="1"/>
    <col min="24" max="24" width="20.5546875" style="213" customWidth="1"/>
    <col min="25" max="25" width="1.6640625" style="245" customWidth="1"/>
    <col min="26" max="26" width="10.88671875" style="246" customWidth="1"/>
    <col min="27" max="27" width="21.88671875" style="164" customWidth="1"/>
    <col min="28" max="16384" width="8.88671875" style="113"/>
  </cols>
  <sheetData>
    <row r="1" spans="1:153" s="1" customFormat="1" ht="30" customHeight="1" x14ac:dyDescent="0.25">
      <c r="B1" s="698"/>
      <c r="C1" s="699"/>
      <c r="D1" s="699"/>
      <c r="E1" s="699"/>
      <c r="F1" s="742" t="s">
        <v>156</v>
      </c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</row>
    <row r="2" spans="1:153" s="2" customFormat="1" ht="30" customHeight="1" x14ac:dyDescent="0.25">
      <c r="B2" s="700"/>
      <c r="C2" s="110"/>
      <c r="D2" s="110"/>
      <c r="E2" s="110"/>
      <c r="F2" s="743" t="s">
        <v>1</v>
      </c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743"/>
      <c r="Y2" s="743"/>
      <c r="Z2" s="743"/>
      <c r="AA2" s="743"/>
    </row>
    <row r="3" spans="1:153" s="3" customFormat="1" ht="20.100000000000001" customHeight="1" x14ac:dyDescent="0.25">
      <c r="D3" s="4"/>
      <c r="F3" s="4"/>
      <c r="G3" s="4"/>
      <c r="H3" s="110"/>
      <c r="I3" s="110"/>
      <c r="J3" s="110" t="s">
        <v>0</v>
      </c>
      <c r="K3" s="110"/>
      <c r="L3" s="110"/>
      <c r="M3" s="110"/>
      <c r="N3" s="110"/>
      <c r="O3" s="110"/>
      <c r="P3" s="110"/>
      <c r="Q3" s="110"/>
      <c r="R3" s="4"/>
      <c r="S3" s="111"/>
      <c r="T3" s="4"/>
      <c r="U3" s="110"/>
      <c r="V3" s="4"/>
      <c r="W3" s="4"/>
      <c r="X3" s="112"/>
      <c r="AA3" s="112"/>
    </row>
    <row r="4" spans="1:153" ht="15" customHeight="1" thickBot="1" x14ac:dyDescent="0.3">
      <c r="B4" s="274"/>
      <c r="D4" s="701"/>
      <c r="F4" s="701"/>
      <c r="G4" s="103"/>
      <c r="H4" s="115"/>
      <c r="I4" s="115"/>
      <c r="J4" s="115"/>
      <c r="K4" s="115"/>
      <c r="L4" s="115"/>
      <c r="M4" s="115"/>
      <c r="N4" s="701"/>
      <c r="R4" s="113"/>
      <c r="S4" s="117"/>
      <c r="T4" s="115"/>
      <c r="U4" s="118"/>
      <c r="V4" s="702"/>
      <c r="W4" s="118"/>
      <c r="X4" s="118"/>
      <c r="Y4" s="119"/>
      <c r="Z4" s="703"/>
      <c r="AA4" s="120"/>
    </row>
    <row r="5" spans="1:153" s="114" customFormat="1" ht="24.9" customHeight="1" thickBot="1" x14ac:dyDescent="0.3">
      <c r="B5" s="122"/>
      <c r="C5" s="123"/>
      <c r="E5" s="123"/>
      <c r="H5" s="124"/>
      <c r="L5" s="704"/>
      <c r="M5" s="704"/>
      <c r="N5" s="705"/>
      <c r="O5" s="749" t="s">
        <v>2</v>
      </c>
      <c r="P5" s="750"/>
      <c r="Q5" s="750"/>
      <c r="R5" s="750"/>
      <c r="S5" s="751"/>
      <c r="T5" s="744" t="s">
        <v>3</v>
      </c>
      <c r="U5" s="745"/>
      <c r="V5" s="745"/>
      <c r="W5" s="745"/>
      <c r="X5" s="746"/>
      <c r="Y5" s="125"/>
      <c r="Z5" s="747" t="s">
        <v>4</v>
      </c>
      <c r="AA5" s="748"/>
    </row>
    <row r="6" spans="1:153" ht="15" customHeight="1" x14ac:dyDescent="0.25">
      <c r="B6" s="55"/>
      <c r="C6" s="706"/>
      <c r="D6" s="706"/>
      <c r="E6" s="706"/>
      <c r="F6" s="706"/>
      <c r="G6" s="280"/>
      <c r="H6" s="706"/>
      <c r="I6" s="706"/>
      <c r="J6" s="706"/>
      <c r="K6" s="707"/>
      <c r="L6" s="126"/>
      <c r="M6" s="127" t="s">
        <v>5</v>
      </c>
      <c r="N6" s="126"/>
      <c r="O6" s="708" t="s">
        <v>6</v>
      </c>
      <c r="P6" s="128"/>
      <c r="Q6" s="128"/>
      <c r="R6" s="128"/>
      <c r="S6" s="129" t="s">
        <v>6</v>
      </c>
      <c r="T6" s="709" t="s">
        <v>6</v>
      </c>
      <c r="U6" s="130"/>
      <c r="V6" s="130"/>
      <c r="W6" s="130"/>
      <c r="X6" s="131" t="s">
        <v>6</v>
      </c>
      <c r="Y6" s="119"/>
      <c r="Z6" s="132">
        <v>0.1</v>
      </c>
      <c r="AA6" s="131" t="s">
        <v>6</v>
      </c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</row>
    <row r="7" spans="1:153" ht="15" customHeight="1" x14ac:dyDescent="0.25">
      <c r="B7" s="134"/>
      <c r="C7" s="738" t="s">
        <v>54</v>
      </c>
      <c r="D7" s="738"/>
      <c r="E7" s="738"/>
      <c r="F7" s="738"/>
      <c r="G7" s="738"/>
      <c r="H7" s="738"/>
      <c r="I7" s="738"/>
      <c r="J7" s="738"/>
      <c r="K7" s="739"/>
      <c r="L7" s="126"/>
      <c r="M7" s="710" t="s">
        <v>7</v>
      </c>
      <c r="N7" s="126"/>
      <c r="O7" s="711" t="s">
        <v>8</v>
      </c>
      <c r="P7" s="712"/>
      <c r="Q7" s="712" t="s">
        <v>9</v>
      </c>
      <c r="R7" s="712"/>
      <c r="S7" s="135" t="s">
        <v>7</v>
      </c>
      <c r="T7" s="137" t="s">
        <v>10</v>
      </c>
      <c r="U7" s="713"/>
      <c r="V7" s="713" t="s">
        <v>9</v>
      </c>
      <c r="W7" s="713"/>
      <c r="X7" s="136" t="s">
        <v>11</v>
      </c>
      <c r="Y7" s="119"/>
      <c r="Z7" s="137" t="s">
        <v>12</v>
      </c>
      <c r="AA7" s="136" t="s">
        <v>11</v>
      </c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</row>
    <row r="8" spans="1:153" ht="15" customHeight="1" thickBot="1" x14ac:dyDescent="0.3">
      <c r="B8" s="138"/>
      <c r="C8" s="714"/>
      <c r="D8" s="714"/>
      <c r="E8" s="714"/>
      <c r="F8" s="714"/>
      <c r="G8" s="281"/>
      <c r="H8" s="714"/>
      <c r="I8" s="714"/>
      <c r="J8" s="714"/>
      <c r="K8" s="715"/>
      <c r="L8" s="139"/>
      <c r="M8" s="140" t="s">
        <v>100</v>
      </c>
      <c r="N8" s="126"/>
      <c r="O8" s="716" t="s">
        <v>99</v>
      </c>
      <c r="P8" s="717"/>
      <c r="Q8" s="717" t="s">
        <v>13</v>
      </c>
      <c r="R8" s="717"/>
      <c r="S8" s="141" t="s">
        <v>99</v>
      </c>
      <c r="T8" s="143" t="s">
        <v>99</v>
      </c>
      <c r="U8" s="718"/>
      <c r="V8" s="718" t="s">
        <v>13</v>
      </c>
      <c r="W8" s="718"/>
      <c r="X8" s="142" t="s">
        <v>101</v>
      </c>
      <c r="Y8" s="119"/>
      <c r="Z8" s="143" t="s">
        <v>14</v>
      </c>
      <c r="AA8" s="142" t="s">
        <v>102</v>
      </c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</row>
    <row r="9" spans="1:153" s="415" customFormat="1" ht="30.75" customHeight="1" x14ac:dyDescent="0.25">
      <c r="B9" s="416"/>
      <c r="C9" s="688" t="s">
        <v>15</v>
      </c>
      <c r="D9" s="688" t="s">
        <v>16</v>
      </c>
      <c r="E9" s="688" t="s">
        <v>15</v>
      </c>
      <c r="F9" s="688" t="s">
        <v>16</v>
      </c>
      <c r="G9" s="417" t="s">
        <v>17</v>
      </c>
      <c r="H9" s="418" t="s">
        <v>18</v>
      </c>
      <c r="I9" s="419" t="s">
        <v>19</v>
      </c>
      <c r="J9" s="419" t="s">
        <v>20</v>
      </c>
      <c r="K9" s="688" t="s">
        <v>21</v>
      </c>
      <c r="L9" s="421"/>
      <c r="M9" s="422"/>
      <c r="N9" s="423"/>
      <c r="O9" s="420"/>
      <c r="P9" s="424"/>
      <c r="Q9" s="420"/>
      <c r="R9" s="420"/>
      <c r="S9" s="425"/>
      <c r="T9" s="420"/>
      <c r="U9" s="426"/>
      <c r="V9" s="420"/>
      <c r="W9" s="420"/>
      <c r="X9" s="424"/>
      <c r="Y9" s="427"/>
      <c r="Z9" s="428"/>
      <c r="AA9" s="424"/>
      <c r="AB9" s="429"/>
      <c r="AC9" s="429"/>
      <c r="AD9" s="429"/>
      <c r="AE9" s="429"/>
      <c r="AF9" s="429"/>
      <c r="AG9" s="429"/>
      <c r="AH9" s="429"/>
      <c r="AI9" s="429"/>
      <c r="AJ9" s="429"/>
      <c r="AK9" s="429"/>
      <c r="AL9" s="429"/>
      <c r="AM9" s="429"/>
      <c r="AN9" s="429"/>
      <c r="AO9" s="429"/>
    </row>
    <row r="10" spans="1:153" s="415" customFormat="1" ht="15" customHeight="1" x14ac:dyDescent="0.35">
      <c r="B10" s="430">
        <v>1</v>
      </c>
      <c r="C10" s="448"/>
      <c r="D10" s="430"/>
      <c r="E10" s="555" t="s">
        <v>215</v>
      </c>
      <c r="F10" s="557" t="s">
        <v>217</v>
      </c>
      <c r="G10" s="431" t="s">
        <v>157</v>
      </c>
      <c r="H10" s="547" t="s">
        <v>60</v>
      </c>
      <c r="I10" s="432" t="s">
        <v>219</v>
      </c>
      <c r="J10" s="433" t="s">
        <v>158</v>
      </c>
      <c r="K10" s="611">
        <v>115</v>
      </c>
      <c r="L10" s="437"/>
      <c r="M10" s="434">
        <v>14579.95644628099</v>
      </c>
      <c r="N10" s="438"/>
      <c r="O10" s="439">
        <v>18042.099999999999</v>
      </c>
      <c r="P10" s="440">
        <v>0.21</v>
      </c>
      <c r="Q10" s="439">
        <v>0</v>
      </c>
      <c r="R10" s="441">
        <v>0</v>
      </c>
      <c r="S10" s="571">
        <v>18042.099999999999</v>
      </c>
      <c r="T10" s="439">
        <v>16327.354958677684</v>
      </c>
      <c r="U10" s="442">
        <v>9.5000000000000001E-2</v>
      </c>
      <c r="V10" s="443">
        <v>0</v>
      </c>
      <c r="W10" s="441">
        <v>0</v>
      </c>
      <c r="X10" s="571">
        <v>16377.354958677684</v>
      </c>
      <c r="Y10" s="444"/>
      <c r="Z10" s="439">
        <v>1412.6730583884296</v>
      </c>
      <c r="AA10" s="571">
        <v>16323.49950466942</v>
      </c>
      <c r="AB10" s="435"/>
      <c r="AC10" s="435"/>
      <c r="AD10" s="435"/>
      <c r="AE10" s="435"/>
      <c r="AF10" s="435"/>
      <c r="AG10" s="435"/>
      <c r="AH10" s="435"/>
      <c r="AI10" s="435"/>
      <c r="AJ10" s="435"/>
      <c r="AK10" s="435"/>
      <c r="AL10" s="435"/>
      <c r="AM10" s="435"/>
      <c r="AN10" s="435"/>
      <c r="AO10" s="435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  <c r="BO10" s="436"/>
      <c r="BP10" s="436"/>
      <c r="BQ10" s="436"/>
      <c r="BR10" s="436"/>
      <c r="BS10" s="436"/>
      <c r="BT10" s="436"/>
      <c r="BU10" s="436"/>
      <c r="BV10" s="436"/>
      <c r="BW10" s="436"/>
      <c r="BX10" s="436"/>
      <c r="BY10" s="436"/>
      <c r="BZ10" s="436"/>
      <c r="CA10" s="436"/>
      <c r="CB10" s="436"/>
      <c r="CC10" s="436"/>
      <c r="CD10" s="436"/>
      <c r="CE10" s="436"/>
      <c r="CF10" s="436"/>
      <c r="CG10" s="436"/>
      <c r="CH10" s="436"/>
      <c r="CI10" s="436"/>
      <c r="CJ10" s="436"/>
      <c r="CK10" s="436"/>
      <c r="CL10" s="436"/>
      <c r="CM10" s="436"/>
      <c r="CN10" s="436"/>
      <c r="CO10" s="436"/>
      <c r="CP10" s="436"/>
      <c r="CQ10" s="436"/>
      <c r="CR10" s="436"/>
      <c r="CS10" s="436"/>
      <c r="CT10" s="436"/>
      <c r="CU10" s="436"/>
      <c r="CV10" s="436"/>
      <c r="CW10" s="436"/>
      <c r="CX10" s="436"/>
      <c r="CY10" s="436"/>
      <c r="CZ10" s="436"/>
      <c r="DA10" s="436"/>
      <c r="DB10" s="436"/>
      <c r="DC10" s="436"/>
      <c r="DD10" s="436"/>
      <c r="DE10" s="436"/>
      <c r="DF10" s="436"/>
      <c r="DG10" s="436"/>
      <c r="DH10" s="436"/>
      <c r="DI10" s="436"/>
      <c r="DJ10" s="436"/>
      <c r="DK10" s="436"/>
      <c r="DL10" s="436"/>
      <c r="DM10" s="436"/>
      <c r="DN10" s="436"/>
      <c r="DO10" s="436"/>
      <c r="DP10" s="436"/>
      <c r="DQ10" s="436"/>
      <c r="DR10" s="436"/>
      <c r="DS10" s="436"/>
      <c r="DT10" s="436"/>
      <c r="DU10" s="436"/>
      <c r="DV10" s="436"/>
      <c r="DW10" s="436"/>
      <c r="DX10" s="436"/>
      <c r="DY10" s="436"/>
      <c r="DZ10" s="436"/>
      <c r="EA10" s="436"/>
      <c r="EB10" s="436"/>
      <c r="EC10" s="436"/>
      <c r="ED10" s="436"/>
      <c r="EE10" s="436"/>
      <c r="EF10" s="436"/>
      <c r="EG10" s="436"/>
      <c r="EH10" s="436"/>
      <c r="EI10" s="436"/>
      <c r="EJ10" s="436"/>
      <c r="EK10" s="436"/>
      <c r="EL10" s="436"/>
      <c r="EM10" s="436"/>
      <c r="EN10" s="436"/>
      <c r="EO10" s="436"/>
      <c r="EP10" s="436"/>
      <c r="EQ10" s="436"/>
      <c r="ER10" s="436"/>
      <c r="ES10" s="436"/>
      <c r="ET10" s="436"/>
      <c r="EU10" s="436"/>
      <c r="EV10" s="436"/>
      <c r="EW10" s="436"/>
    </row>
    <row r="11" spans="1:153" s="415" customFormat="1" ht="15" customHeight="1" x14ac:dyDescent="0.35">
      <c r="B11" s="430">
        <v>2</v>
      </c>
      <c r="C11" s="448"/>
      <c r="D11" s="430"/>
      <c r="E11" s="555" t="s">
        <v>215</v>
      </c>
      <c r="F11" s="557" t="s">
        <v>221</v>
      </c>
      <c r="G11" s="431" t="s">
        <v>157</v>
      </c>
      <c r="H11" s="547" t="s">
        <v>60</v>
      </c>
      <c r="I11" s="432" t="s">
        <v>343</v>
      </c>
      <c r="J11" s="433" t="s">
        <v>131</v>
      </c>
      <c r="K11" s="611">
        <v>111</v>
      </c>
      <c r="L11" s="437"/>
      <c r="M11" s="434">
        <v>15852.683719008262</v>
      </c>
      <c r="N11" s="438"/>
      <c r="O11" s="439">
        <v>19582.099999999999</v>
      </c>
      <c r="P11" s="440">
        <v>0.21</v>
      </c>
      <c r="Q11" s="439">
        <v>0</v>
      </c>
      <c r="R11" s="441">
        <v>0</v>
      </c>
      <c r="S11" s="571">
        <v>19582.099999999999</v>
      </c>
      <c r="T11" s="439">
        <v>17720.991322314047</v>
      </c>
      <c r="U11" s="442">
        <v>9.5000000000000001E-2</v>
      </c>
      <c r="V11" s="443">
        <v>0</v>
      </c>
      <c r="W11" s="441">
        <v>0</v>
      </c>
      <c r="X11" s="571">
        <v>17770.991322314047</v>
      </c>
      <c r="Y11" s="444"/>
      <c r="Z11" s="439">
        <v>1527.8548765702478</v>
      </c>
      <c r="AA11" s="571">
        <v>17711.408595578509</v>
      </c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435"/>
      <c r="AO11" s="435"/>
      <c r="AP11" s="436"/>
      <c r="AQ11" s="436"/>
      <c r="AR11" s="436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  <c r="BF11" s="436"/>
      <c r="BG11" s="436"/>
      <c r="BH11" s="436"/>
      <c r="BI11" s="436"/>
      <c r="BJ11" s="436"/>
      <c r="BK11" s="436"/>
      <c r="BL11" s="436"/>
      <c r="BM11" s="436"/>
      <c r="BN11" s="436"/>
      <c r="BO11" s="436"/>
      <c r="BP11" s="436"/>
      <c r="BQ11" s="436"/>
      <c r="BR11" s="436"/>
      <c r="BS11" s="436"/>
      <c r="BT11" s="436"/>
      <c r="BU11" s="436"/>
      <c r="BV11" s="436"/>
      <c r="BW11" s="436"/>
      <c r="BX11" s="436"/>
      <c r="BY11" s="436"/>
      <c r="BZ11" s="436"/>
      <c r="CA11" s="436"/>
      <c r="CB11" s="436"/>
      <c r="CC11" s="436"/>
      <c r="CD11" s="436"/>
      <c r="CE11" s="436"/>
      <c r="CF11" s="436"/>
      <c r="CG11" s="436"/>
      <c r="CH11" s="436"/>
      <c r="CI11" s="436"/>
      <c r="CJ11" s="436"/>
      <c r="CK11" s="436"/>
      <c r="CL11" s="436"/>
      <c r="CM11" s="436"/>
      <c r="CN11" s="436"/>
      <c r="CO11" s="436"/>
      <c r="CP11" s="436"/>
      <c r="CQ11" s="436"/>
      <c r="CR11" s="436"/>
      <c r="CS11" s="436"/>
      <c r="CT11" s="436"/>
      <c r="CU11" s="436"/>
      <c r="CV11" s="436"/>
      <c r="CW11" s="436"/>
      <c r="CX11" s="436"/>
      <c r="CY11" s="436"/>
      <c r="CZ11" s="436"/>
      <c r="DA11" s="436"/>
      <c r="DB11" s="436"/>
      <c r="DC11" s="436"/>
      <c r="DD11" s="436"/>
      <c r="DE11" s="436"/>
      <c r="DF11" s="436"/>
      <c r="DG11" s="436"/>
      <c r="DH11" s="436"/>
      <c r="DI11" s="436"/>
      <c r="DJ11" s="436"/>
      <c r="DK11" s="436"/>
      <c r="DL11" s="436"/>
      <c r="DM11" s="436"/>
      <c r="DN11" s="436"/>
      <c r="DO11" s="436"/>
      <c r="DP11" s="436"/>
      <c r="DQ11" s="436"/>
      <c r="DR11" s="436"/>
      <c r="DS11" s="436"/>
      <c r="DT11" s="436"/>
      <c r="DU11" s="436"/>
      <c r="DV11" s="436"/>
      <c r="DW11" s="436"/>
      <c r="DX11" s="436"/>
      <c r="DY11" s="436"/>
      <c r="DZ11" s="436"/>
      <c r="EA11" s="436"/>
      <c r="EB11" s="436"/>
      <c r="EC11" s="436"/>
      <c r="ED11" s="436"/>
      <c r="EE11" s="436"/>
      <c r="EF11" s="436"/>
      <c r="EG11" s="436"/>
      <c r="EH11" s="436"/>
      <c r="EI11" s="436"/>
      <c r="EJ11" s="436"/>
      <c r="EK11" s="436"/>
      <c r="EL11" s="436"/>
      <c r="EM11" s="436"/>
      <c r="EN11" s="436"/>
      <c r="EO11" s="436"/>
      <c r="EP11" s="436"/>
      <c r="EQ11" s="436"/>
      <c r="ER11" s="436"/>
      <c r="ES11" s="436"/>
      <c r="ET11" s="436"/>
      <c r="EU11" s="436"/>
      <c r="EV11" s="436"/>
      <c r="EW11" s="436"/>
    </row>
    <row r="12" spans="1:153" s="447" customFormat="1" ht="15" customHeight="1" x14ac:dyDescent="0.35">
      <c r="A12" s="415"/>
      <c r="B12" s="430">
        <v>3</v>
      </c>
      <c r="C12" s="448"/>
      <c r="D12" s="430"/>
      <c r="E12" s="555" t="s">
        <v>215</v>
      </c>
      <c r="F12" s="557" t="s">
        <v>222</v>
      </c>
      <c r="G12" s="431" t="s">
        <v>157</v>
      </c>
      <c r="H12" s="547" t="s">
        <v>60</v>
      </c>
      <c r="I12" s="432" t="s">
        <v>223</v>
      </c>
      <c r="J12" s="433" t="s">
        <v>160</v>
      </c>
      <c r="K12" s="611">
        <v>116</v>
      </c>
      <c r="L12" s="437"/>
      <c r="M12" s="434">
        <v>16084.08867768595</v>
      </c>
      <c r="N12" s="438"/>
      <c r="O12" s="439">
        <v>19862.099999999999</v>
      </c>
      <c r="P12" s="440">
        <v>0.21</v>
      </c>
      <c r="Q12" s="439">
        <v>0</v>
      </c>
      <c r="R12" s="441">
        <v>0</v>
      </c>
      <c r="S12" s="571">
        <v>19862.099999999999</v>
      </c>
      <c r="T12" s="439">
        <v>17974.379752066114</v>
      </c>
      <c r="U12" s="442">
        <v>9.5000000000000001E-2</v>
      </c>
      <c r="V12" s="443">
        <v>0</v>
      </c>
      <c r="W12" s="441">
        <v>0</v>
      </c>
      <c r="X12" s="571">
        <v>18024.379752066114</v>
      </c>
      <c r="Y12" s="444"/>
      <c r="Z12" s="439">
        <v>1548.7970253305787</v>
      </c>
      <c r="AA12" s="571">
        <v>17963.755703016526</v>
      </c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446"/>
      <c r="CC12" s="446"/>
      <c r="CD12" s="446"/>
      <c r="CE12" s="446"/>
      <c r="CF12" s="446"/>
      <c r="CG12" s="446"/>
      <c r="CH12" s="446"/>
      <c r="CI12" s="446"/>
      <c r="CJ12" s="446"/>
      <c r="CK12" s="446"/>
      <c r="CL12" s="446"/>
      <c r="CM12" s="446"/>
      <c r="CN12" s="446"/>
      <c r="CO12" s="446"/>
      <c r="CP12" s="446"/>
      <c r="CQ12" s="446"/>
      <c r="CR12" s="446"/>
      <c r="CS12" s="446"/>
      <c r="CT12" s="446"/>
      <c r="CU12" s="446"/>
      <c r="CV12" s="446"/>
      <c r="CW12" s="446"/>
      <c r="CX12" s="446"/>
      <c r="CY12" s="446"/>
      <c r="CZ12" s="446"/>
      <c r="DA12" s="446"/>
      <c r="DB12" s="446"/>
      <c r="DC12" s="446"/>
      <c r="DD12" s="446"/>
      <c r="DE12" s="446"/>
      <c r="DF12" s="446"/>
      <c r="DG12" s="446"/>
      <c r="DH12" s="446"/>
      <c r="DI12" s="446"/>
      <c r="DJ12" s="446"/>
      <c r="DK12" s="446"/>
      <c r="DL12" s="446"/>
      <c r="DM12" s="446"/>
      <c r="DN12" s="446"/>
      <c r="DO12" s="446"/>
      <c r="DP12" s="446"/>
      <c r="DQ12" s="446"/>
      <c r="DR12" s="446"/>
      <c r="DS12" s="446"/>
      <c r="DT12" s="446"/>
      <c r="DU12" s="446"/>
      <c r="DV12" s="446"/>
      <c r="DW12" s="446"/>
      <c r="DX12" s="446"/>
      <c r="DY12" s="446"/>
      <c r="DZ12" s="446"/>
      <c r="EA12" s="446"/>
      <c r="EB12" s="446"/>
      <c r="EC12" s="446"/>
      <c r="ED12" s="446"/>
      <c r="EE12" s="446"/>
      <c r="EF12" s="446"/>
      <c r="EG12" s="446"/>
      <c r="EH12" s="446"/>
      <c r="EI12" s="446"/>
      <c r="EJ12" s="446"/>
      <c r="EK12" s="446"/>
      <c r="EL12" s="446"/>
      <c r="EM12" s="446"/>
      <c r="EN12" s="446"/>
      <c r="EO12" s="446"/>
      <c r="EP12" s="446"/>
      <c r="EQ12" s="446"/>
      <c r="ER12" s="446"/>
      <c r="ES12" s="446"/>
      <c r="ET12" s="446"/>
      <c r="EU12" s="446"/>
      <c r="EV12" s="446"/>
      <c r="EW12" s="446"/>
    </row>
    <row r="13" spans="1:153" s="415" customFormat="1" ht="15" customHeight="1" x14ac:dyDescent="0.35">
      <c r="B13" s="430">
        <v>4</v>
      </c>
      <c r="C13" s="448"/>
      <c r="D13" s="430"/>
      <c r="E13" s="555" t="s">
        <v>215</v>
      </c>
      <c r="F13" s="557" t="s">
        <v>218</v>
      </c>
      <c r="G13" s="431" t="s">
        <v>157</v>
      </c>
      <c r="H13" s="547" t="s">
        <v>60</v>
      </c>
      <c r="I13" s="432" t="s">
        <v>220</v>
      </c>
      <c r="J13" s="433" t="s">
        <v>159</v>
      </c>
      <c r="K13" s="611">
        <v>102</v>
      </c>
      <c r="L13" s="437"/>
      <c r="M13" s="434">
        <v>16365.080413223139</v>
      </c>
      <c r="N13" s="438"/>
      <c r="O13" s="439">
        <v>20202.100000000002</v>
      </c>
      <c r="P13" s="440">
        <v>0.21</v>
      </c>
      <c r="Q13" s="439">
        <v>0</v>
      </c>
      <c r="R13" s="441">
        <v>0</v>
      </c>
      <c r="S13" s="571">
        <v>20202.099999999999</v>
      </c>
      <c r="T13" s="439">
        <v>18282.065702479336</v>
      </c>
      <c r="U13" s="442">
        <v>9.5000000000000001E-2</v>
      </c>
      <c r="V13" s="443">
        <v>0</v>
      </c>
      <c r="W13" s="441">
        <v>0</v>
      </c>
      <c r="X13" s="571">
        <v>18332.065702479336</v>
      </c>
      <c r="Y13" s="444"/>
      <c r="Z13" s="439">
        <v>1574.2267773966942</v>
      </c>
      <c r="AA13" s="571">
        <v>18270.17719061983</v>
      </c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  <c r="BO13" s="436"/>
      <c r="BP13" s="436"/>
      <c r="BQ13" s="436"/>
      <c r="BR13" s="436"/>
      <c r="BS13" s="436"/>
      <c r="BT13" s="436"/>
      <c r="BU13" s="436"/>
      <c r="BV13" s="436"/>
      <c r="BW13" s="436"/>
      <c r="BX13" s="436"/>
      <c r="BY13" s="436"/>
      <c r="BZ13" s="436"/>
      <c r="CA13" s="436"/>
      <c r="CB13" s="436"/>
      <c r="CC13" s="436"/>
      <c r="CD13" s="436"/>
      <c r="CE13" s="436"/>
      <c r="CF13" s="436"/>
      <c r="CG13" s="436"/>
      <c r="CH13" s="436"/>
      <c r="CI13" s="436"/>
      <c r="CJ13" s="436"/>
      <c r="CK13" s="436"/>
      <c r="CL13" s="436"/>
      <c r="CM13" s="436"/>
      <c r="CN13" s="436"/>
      <c r="CO13" s="436"/>
      <c r="CP13" s="436"/>
      <c r="CQ13" s="436"/>
      <c r="CR13" s="436"/>
      <c r="CS13" s="436"/>
      <c r="CT13" s="436"/>
      <c r="CU13" s="436"/>
      <c r="CV13" s="436"/>
      <c r="CW13" s="436"/>
      <c r="CX13" s="436"/>
      <c r="CY13" s="436"/>
      <c r="CZ13" s="436"/>
      <c r="DA13" s="436"/>
      <c r="DB13" s="436"/>
      <c r="DC13" s="436"/>
      <c r="DD13" s="436"/>
      <c r="DE13" s="436"/>
      <c r="DF13" s="436"/>
      <c r="DG13" s="436"/>
      <c r="DH13" s="436"/>
      <c r="DI13" s="436"/>
      <c r="DJ13" s="436"/>
      <c r="DK13" s="436"/>
      <c r="DL13" s="436"/>
      <c r="DM13" s="436"/>
      <c r="DN13" s="436"/>
      <c r="DO13" s="436"/>
      <c r="DP13" s="436"/>
      <c r="DQ13" s="436"/>
      <c r="DR13" s="436"/>
      <c r="DS13" s="436"/>
      <c r="DT13" s="436"/>
      <c r="DU13" s="436"/>
      <c r="DV13" s="436"/>
      <c r="DW13" s="436"/>
      <c r="DX13" s="436"/>
      <c r="DY13" s="436"/>
      <c r="DZ13" s="436"/>
      <c r="EA13" s="436"/>
      <c r="EB13" s="436"/>
      <c r="EC13" s="436"/>
      <c r="ED13" s="436"/>
      <c r="EE13" s="436"/>
      <c r="EF13" s="436"/>
      <c r="EG13" s="436"/>
      <c r="EH13" s="436"/>
      <c r="EI13" s="436"/>
      <c r="EJ13" s="436"/>
      <c r="EK13" s="436"/>
      <c r="EL13" s="436"/>
      <c r="EM13" s="436"/>
      <c r="EN13" s="436"/>
      <c r="EO13" s="436"/>
      <c r="EP13" s="436"/>
      <c r="EQ13" s="436"/>
      <c r="ER13" s="436"/>
      <c r="ES13" s="436"/>
      <c r="ET13" s="436"/>
      <c r="EU13" s="436"/>
      <c r="EV13" s="436"/>
      <c r="EW13" s="436"/>
    </row>
    <row r="14" spans="1:153" s="415" customFormat="1" ht="15" customHeight="1" x14ac:dyDescent="0.35">
      <c r="B14" s="430">
        <v>5</v>
      </c>
      <c r="C14" s="489"/>
      <c r="D14" s="488"/>
      <c r="E14" s="556" t="s">
        <v>216</v>
      </c>
      <c r="F14" s="557" t="s">
        <v>221</v>
      </c>
      <c r="G14" s="431" t="s">
        <v>157</v>
      </c>
      <c r="H14" s="548" t="s">
        <v>61</v>
      </c>
      <c r="I14" s="432" t="s">
        <v>343</v>
      </c>
      <c r="J14" s="433" t="s">
        <v>131</v>
      </c>
      <c r="K14" s="611">
        <v>111</v>
      </c>
      <c r="L14" s="437"/>
      <c r="M14" s="434">
        <v>16761.774628099171</v>
      </c>
      <c r="N14" s="438"/>
      <c r="O14" s="439">
        <v>20682.099999999999</v>
      </c>
      <c r="P14" s="440">
        <v>0.21</v>
      </c>
      <c r="Q14" s="439">
        <v>0</v>
      </c>
      <c r="R14" s="441">
        <v>0</v>
      </c>
      <c r="S14" s="572">
        <v>20682.099999999999</v>
      </c>
      <c r="T14" s="439">
        <v>18716.445867768591</v>
      </c>
      <c r="U14" s="442">
        <v>9.5000000000000001E-2</v>
      </c>
      <c r="V14" s="443">
        <v>0</v>
      </c>
      <c r="W14" s="441">
        <v>0</v>
      </c>
      <c r="X14" s="572">
        <v>18766.445867768591</v>
      </c>
      <c r="Y14" s="444"/>
      <c r="Z14" s="439">
        <v>1610.1276038429751</v>
      </c>
      <c r="AA14" s="572">
        <v>18702.772231942145</v>
      </c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436"/>
      <c r="BD14" s="436"/>
      <c r="BE14" s="436"/>
      <c r="BF14" s="436"/>
      <c r="BG14" s="436"/>
      <c r="BH14" s="436"/>
      <c r="BI14" s="436"/>
      <c r="BJ14" s="436"/>
      <c r="BK14" s="436"/>
      <c r="BL14" s="436"/>
      <c r="BM14" s="436"/>
      <c r="BN14" s="436"/>
      <c r="BO14" s="436"/>
      <c r="BP14" s="436"/>
      <c r="BQ14" s="436"/>
      <c r="BR14" s="436"/>
      <c r="BS14" s="436"/>
      <c r="BT14" s="436"/>
      <c r="BU14" s="436"/>
      <c r="BV14" s="436"/>
      <c r="BW14" s="436"/>
      <c r="BX14" s="436"/>
      <c r="BY14" s="436"/>
      <c r="BZ14" s="436"/>
      <c r="CA14" s="436"/>
      <c r="CB14" s="436"/>
      <c r="CC14" s="436"/>
      <c r="CD14" s="436"/>
      <c r="CE14" s="436"/>
      <c r="CF14" s="436"/>
      <c r="CG14" s="436"/>
      <c r="CH14" s="436"/>
      <c r="CI14" s="436"/>
      <c r="CJ14" s="436"/>
      <c r="CK14" s="436"/>
      <c r="CL14" s="436"/>
      <c r="CM14" s="436"/>
      <c r="CN14" s="436"/>
      <c r="CO14" s="436"/>
      <c r="CP14" s="436"/>
      <c r="CQ14" s="436"/>
      <c r="CR14" s="436"/>
      <c r="CS14" s="436"/>
      <c r="CT14" s="436"/>
      <c r="CU14" s="436"/>
      <c r="CV14" s="436"/>
      <c r="CW14" s="436"/>
      <c r="CX14" s="436"/>
      <c r="CY14" s="436"/>
      <c r="CZ14" s="436"/>
      <c r="DA14" s="436"/>
      <c r="DB14" s="436"/>
      <c r="DC14" s="436"/>
      <c r="DD14" s="436"/>
      <c r="DE14" s="436"/>
      <c r="DF14" s="436"/>
      <c r="DG14" s="436"/>
      <c r="DH14" s="436"/>
      <c r="DI14" s="436"/>
      <c r="DJ14" s="436"/>
      <c r="DK14" s="436"/>
      <c r="DL14" s="436"/>
      <c r="DM14" s="436"/>
      <c r="DN14" s="436"/>
      <c r="DO14" s="436"/>
      <c r="DP14" s="436"/>
      <c r="DQ14" s="436"/>
      <c r="DR14" s="436"/>
      <c r="DS14" s="436"/>
      <c r="DT14" s="436"/>
      <c r="DU14" s="436"/>
      <c r="DV14" s="436"/>
      <c r="DW14" s="436"/>
      <c r="DX14" s="436"/>
      <c r="DY14" s="436"/>
      <c r="DZ14" s="436"/>
      <c r="EA14" s="436"/>
      <c r="EB14" s="436"/>
      <c r="EC14" s="436"/>
      <c r="ED14" s="436"/>
      <c r="EE14" s="436"/>
      <c r="EF14" s="436"/>
      <c r="EG14" s="436"/>
      <c r="EH14" s="436"/>
      <c r="EI14" s="436"/>
      <c r="EJ14" s="436"/>
      <c r="EK14" s="436"/>
      <c r="EL14" s="436"/>
      <c r="EM14" s="436"/>
      <c r="EN14" s="436"/>
      <c r="EO14" s="436"/>
      <c r="EP14" s="436"/>
      <c r="EQ14" s="436"/>
      <c r="ER14" s="436"/>
      <c r="ES14" s="436"/>
      <c r="ET14" s="436"/>
      <c r="EU14" s="436"/>
      <c r="EV14" s="436"/>
      <c r="EW14" s="436"/>
    </row>
    <row r="15" spans="1:153" s="415" customFormat="1" ht="15" customHeight="1" x14ac:dyDescent="0.35">
      <c r="B15" s="430">
        <v>6</v>
      </c>
      <c r="C15" s="489"/>
      <c r="D15" s="488"/>
      <c r="E15" s="556" t="s">
        <v>216</v>
      </c>
      <c r="F15" s="557" t="s">
        <v>222</v>
      </c>
      <c r="G15" s="431" t="s">
        <v>157</v>
      </c>
      <c r="H15" s="548" t="s">
        <v>61</v>
      </c>
      <c r="I15" s="432" t="s">
        <v>223</v>
      </c>
      <c r="J15" s="433" t="s">
        <v>160</v>
      </c>
      <c r="K15" s="611">
        <v>116</v>
      </c>
      <c r="L15" s="437"/>
      <c r="M15" s="434">
        <v>16993.17958677686</v>
      </c>
      <c r="N15" s="438"/>
      <c r="O15" s="439">
        <v>20962.099999999999</v>
      </c>
      <c r="P15" s="440">
        <v>0.21</v>
      </c>
      <c r="Q15" s="439">
        <v>0</v>
      </c>
      <c r="R15" s="441">
        <v>0</v>
      </c>
      <c r="S15" s="572">
        <v>20962.099999999999</v>
      </c>
      <c r="T15" s="439">
        <v>18969.834297520661</v>
      </c>
      <c r="U15" s="442">
        <v>9.5000000000000001E-2</v>
      </c>
      <c r="V15" s="443">
        <v>0</v>
      </c>
      <c r="W15" s="441">
        <v>0</v>
      </c>
      <c r="X15" s="572">
        <v>19019.834297520661</v>
      </c>
      <c r="Y15" s="444"/>
      <c r="Z15" s="439">
        <v>1631.0697526033059</v>
      </c>
      <c r="AA15" s="572">
        <v>18955.119339380166</v>
      </c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6"/>
      <c r="BP15" s="436"/>
      <c r="BQ15" s="436"/>
      <c r="BR15" s="436"/>
      <c r="BS15" s="436"/>
      <c r="BT15" s="436"/>
      <c r="BU15" s="436"/>
      <c r="BV15" s="436"/>
      <c r="BW15" s="436"/>
      <c r="BX15" s="436"/>
      <c r="BY15" s="436"/>
      <c r="BZ15" s="436"/>
      <c r="CA15" s="436"/>
      <c r="CB15" s="436"/>
      <c r="CC15" s="436"/>
      <c r="CD15" s="436"/>
      <c r="CE15" s="436"/>
      <c r="CF15" s="436"/>
      <c r="CG15" s="436"/>
      <c r="CH15" s="436"/>
      <c r="CI15" s="436"/>
      <c r="CJ15" s="436"/>
      <c r="CK15" s="436"/>
      <c r="CL15" s="436"/>
      <c r="CM15" s="436"/>
      <c r="CN15" s="436"/>
      <c r="CO15" s="436"/>
      <c r="CP15" s="436"/>
      <c r="CQ15" s="436"/>
      <c r="CR15" s="436"/>
      <c r="CS15" s="436"/>
      <c r="CT15" s="436"/>
      <c r="CU15" s="436"/>
      <c r="CV15" s="436"/>
      <c r="CW15" s="436"/>
      <c r="CX15" s="436"/>
      <c r="CY15" s="436"/>
      <c r="CZ15" s="436"/>
      <c r="DA15" s="436"/>
      <c r="DB15" s="436"/>
      <c r="DC15" s="436"/>
      <c r="DD15" s="436"/>
      <c r="DE15" s="436"/>
      <c r="DF15" s="436"/>
      <c r="DG15" s="436"/>
      <c r="DH15" s="436"/>
      <c r="DI15" s="436"/>
      <c r="DJ15" s="436"/>
      <c r="DK15" s="436"/>
      <c r="DL15" s="436"/>
      <c r="DM15" s="436"/>
      <c r="DN15" s="436"/>
      <c r="DO15" s="436"/>
      <c r="DP15" s="436"/>
      <c r="DQ15" s="436"/>
      <c r="DR15" s="436"/>
      <c r="DS15" s="436"/>
      <c r="DT15" s="436"/>
      <c r="DU15" s="436"/>
      <c r="DV15" s="436"/>
      <c r="DW15" s="436"/>
      <c r="DX15" s="436"/>
      <c r="DY15" s="436"/>
      <c r="DZ15" s="436"/>
      <c r="EA15" s="436"/>
      <c r="EB15" s="436"/>
      <c r="EC15" s="436"/>
      <c r="ED15" s="436"/>
      <c r="EE15" s="436"/>
      <c r="EF15" s="436"/>
      <c r="EG15" s="436"/>
      <c r="EH15" s="436"/>
      <c r="EI15" s="436"/>
      <c r="EJ15" s="436"/>
      <c r="EK15" s="436"/>
      <c r="EL15" s="436"/>
      <c r="EM15" s="436"/>
      <c r="EN15" s="436"/>
      <c r="EO15" s="436"/>
      <c r="EP15" s="436"/>
      <c r="EQ15" s="436"/>
      <c r="ER15" s="436"/>
      <c r="ES15" s="436"/>
      <c r="ET15" s="436"/>
      <c r="EU15" s="436"/>
      <c r="EV15" s="436"/>
      <c r="EW15" s="436"/>
    </row>
    <row r="16" spans="1:153" s="415" customFormat="1" ht="15" customHeight="1" x14ac:dyDescent="0.35">
      <c r="B16" s="430">
        <v>7</v>
      </c>
      <c r="C16" s="489"/>
      <c r="D16" s="488"/>
      <c r="E16" s="556" t="s">
        <v>216</v>
      </c>
      <c r="F16" s="557" t="s">
        <v>218</v>
      </c>
      <c r="G16" s="431" t="s">
        <v>157</v>
      </c>
      <c r="H16" s="548" t="s">
        <v>61</v>
      </c>
      <c r="I16" s="432" t="s">
        <v>220</v>
      </c>
      <c r="J16" s="433" t="s">
        <v>159</v>
      </c>
      <c r="K16" s="611">
        <v>102</v>
      </c>
      <c r="L16" s="437"/>
      <c r="M16" s="434">
        <v>17274.171322314047</v>
      </c>
      <c r="N16" s="438"/>
      <c r="O16" s="439">
        <v>21302.1</v>
      </c>
      <c r="P16" s="440">
        <v>0.21</v>
      </c>
      <c r="Q16" s="439">
        <v>0</v>
      </c>
      <c r="R16" s="441">
        <v>0</v>
      </c>
      <c r="S16" s="572">
        <v>21302.1</v>
      </c>
      <c r="T16" s="439">
        <v>19277.52024793388</v>
      </c>
      <c r="U16" s="442">
        <v>9.5000000000000001E-2</v>
      </c>
      <c r="V16" s="443">
        <v>0</v>
      </c>
      <c r="W16" s="441">
        <v>0</v>
      </c>
      <c r="X16" s="572">
        <v>19327.52024793388</v>
      </c>
      <c r="Y16" s="444"/>
      <c r="Z16" s="439">
        <v>1656.4995046694214</v>
      </c>
      <c r="AA16" s="572">
        <v>19261.540826983466</v>
      </c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  <c r="BF16" s="436"/>
      <c r="BG16" s="436"/>
      <c r="BH16" s="436"/>
      <c r="BI16" s="436"/>
      <c r="BJ16" s="436"/>
      <c r="BK16" s="436"/>
      <c r="BL16" s="436"/>
      <c r="BM16" s="436"/>
      <c r="BN16" s="436"/>
      <c r="BO16" s="436"/>
      <c r="BP16" s="436"/>
      <c r="BQ16" s="436"/>
      <c r="BR16" s="436"/>
      <c r="BS16" s="436"/>
      <c r="BT16" s="436"/>
      <c r="BU16" s="436"/>
      <c r="BV16" s="436"/>
      <c r="BW16" s="436"/>
      <c r="BX16" s="436"/>
      <c r="BY16" s="436"/>
      <c r="BZ16" s="436"/>
      <c r="CA16" s="436"/>
      <c r="CB16" s="436"/>
      <c r="CC16" s="436"/>
      <c r="CD16" s="436"/>
      <c r="CE16" s="436"/>
      <c r="CF16" s="436"/>
      <c r="CG16" s="436"/>
      <c r="CH16" s="436"/>
      <c r="CI16" s="436"/>
      <c r="CJ16" s="436"/>
      <c r="CK16" s="436"/>
      <c r="CL16" s="436"/>
      <c r="CM16" s="436"/>
      <c r="CN16" s="436"/>
      <c r="CO16" s="436"/>
      <c r="CP16" s="436"/>
      <c r="CQ16" s="436"/>
      <c r="CR16" s="436"/>
      <c r="CS16" s="436"/>
      <c r="CT16" s="436"/>
      <c r="CU16" s="436"/>
      <c r="CV16" s="436"/>
      <c r="CW16" s="436"/>
      <c r="CX16" s="436"/>
      <c r="CY16" s="436"/>
      <c r="CZ16" s="436"/>
      <c r="DA16" s="436"/>
      <c r="DB16" s="436"/>
      <c r="DC16" s="436"/>
      <c r="DD16" s="436"/>
      <c r="DE16" s="436"/>
      <c r="DF16" s="436"/>
      <c r="DG16" s="436"/>
      <c r="DH16" s="436"/>
      <c r="DI16" s="436"/>
      <c r="DJ16" s="436"/>
      <c r="DK16" s="436"/>
      <c r="DL16" s="436"/>
      <c r="DM16" s="436"/>
      <c r="DN16" s="436"/>
      <c r="DO16" s="436"/>
      <c r="DP16" s="436"/>
      <c r="DQ16" s="436"/>
      <c r="DR16" s="436"/>
      <c r="DS16" s="436"/>
      <c r="DT16" s="436"/>
      <c r="DU16" s="436"/>
      <c r="DV16" s="436"/>
      <c r="DW16" s="436"/>
      <c r="DX16" s="436"/>
      <c r="DY16" s="436"/>
      <c r="DZ16" s="436"/>
      <c r="EA16" s="436"/>
      <c r="EB16" s="436"/>
      <c r="EC16" s="436"/>
      <c r="ED16" s="436"/>
      <c r="EE16" s="436"/>
      <c r="EF16" s="436"/>
      <c r="EG16" s="436"/>
      <c r="EH16" s="436"/>
      <c r="EI16" s="436"/>
      <c r="EJ16" s="436"/>
      <c r="EK16" s="436"/>
      <c r="EL16" s="436"/>
      <c r="EM16" s="436"/>
      <c r="EN16" s="436"/>
      <c r="EO16" s="436"/>
      <c r="EP16" s="436"/>
      <c r="EQ16" s="436"/>
      <c r="ER16" s="436"/>
      <c r="ES16" s="436"/>
      <c r="ET16" s="436"/>
      <c r="EU16" s="436"/>
      <c r="EV16" s="436"/>
      <c r="EW16" s="436"/>
    </row>
    <row r="17" spans="1:158" s="415" customFormat="1" ht="15" customHeight="1" x14ac:dyDescent="0.35">
      <c r="B17" s="430">
        <v>8</v>
      </c>
      <c r="C17" s="489"/>
      <c r="D17" s="488"/>
      <c r="E17" s="556" t="s">
        <v>216</v>
      </c>
      <c r="F17" s="557" t="s">
        <v>224</v>
      </c>
      <c r="G17" s="431" t="s">
        <v>157</v>
      </c>
      <c r="H17" s="548" t="s">
        <v>61</v>
      </c>
      <c r="I17" s="432" t="s">
        <v>225</v>
      </c>
      <c r="J17" s="433" t="s">
        <v>161</v>
      </c>
      <c r="K17" s="611">
        <v>105</v>
      </c>
      <c r="L17" s="437"/>
      <c r="M17" s="434">
        <v>18203.92338842975</v>
      </c>
      <c r="N17" s="438"/>
      <c r="O17" s="439">
        <v>22427.1</v>
      </c>
      <c r="P17" s="440">
        <v>0.21</v>
      </c>
      <c r="Q17" s="439">
        <v>0</v>
      </c>
      <c r="R17" s="441">
        <v>0</v>
      </c>
      <c r="S17" s="572">
        <v>22427.1</v>
      </c>
      <c r="T17" s="439">
        <v>20295.598760330573</v>
      </c>
      <c r="U17" s="442">
        <v>9.5000000000000001E-2</v>
      </c>
      <c r="V17" s="443">
        <v>0</v>
      </c>
      <c r="W17" s="441">
        <v>0</v>
      </c>
      <c r="X17" s="572">
        <v>20345.598760330573</v>
      </c>
      <c r="Y17" s="444"/>
      <c r="Z17" s="439">
        <v>1740.6420666528925</v>
      </c>
      <c r="AA17" s="572">
        <v>20275.435455082643</v>
      </c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6"/>
      <c r="BV17" s="436"/>
      <c r="BW17" s="436"/>
      <c r="BX17" s="436"/>
      <c r="BY17" s="436"/>
      <c r="BZ17" s="436"/>
      <c r="CA17" s="436"/>
      <c r="CB17" s="436"/>
      <c r="CC17" s="436"/>
      <c r="CD17" s="436"/>
      <c r="CE17" s="436"/>
      <c r="CF17" s="436"/>
      <c r="CG17" s="436"/>
      <c r="CH17" s="436"/>
      <c r="CI17" s="436"/>
      <c r="CJ17" s="436"/>
      <c r="CK17" s="436"/>
      <c r="CL17" s="436"/>
      <c r="CM17" s="436"/>
      <c r="CN17" s="436"/>
      <c r="CO17" s="436"/>
      <c r="CP17" s="436"/>
      <c r="CQ17" s="436"/>
      <c r="CR17" s="436"/>
      <c r="CS17" s="436"/>
      <c r="CT17" s="436"/>
      <c r="CU17" s="436"/>
      <c r="CV17" s="436"/>
      <c r="CW17" s="436"/>
      <c r="CX17" s="436"/>
      <c r="CY17" s="436"/>
      <c r="CZ17" s="436"/>
      <c r="DA17" s="436"/>
      <c r="DB17" s="436"/>
      <c r="DC17" s="436"/>
      <c r="DD17" s="436"/>
      <c r="DE17" s="436"/>
      <c r="DF17" s="436"/>
      <c r="DG17" s="436"/>
      <c r="DH17" s="436"/>
      <c r="DI17" s="436"/>
      <c r="DJ17" s="436"/>
      <c r="DK17" s="436"/>
      <c r="DL17" s="436"/>
      <c r="DM17" s="436"/>
      <c r="DN17" s="436"/>
      <c r="DO17" s="436"/>
      <c r="DP17" s="436"/>
      <c r="DQ17" s="436"/>
      <c r="DR17" s="436"/>
      <c r="DS17" s="436"/>
      <c r="DT17" s="436"/>
      <c r="DU17" s="436"/>
      <c r="DV17" s="436"/>
      <c r="DW17" s="436"/>
      <c r="DX17" s="436"/>
      <c r="DY17" s="436"/>
      <c r="DZ17" s="436"/>
      <c r="EA17" s="436"/>
      <c r="EB17" s="436"/>
      <c r="EC17" s="436"/>
      <c r="ED17" s="436"/>
      <c r="EE17" s="436"/>
      <c r="EF17" s="436"/>
      <c r="EG17" s="436"/>
      <c r="EH17" s="436"/>
      <c r="EI17" s="436"/>
      <c r="EJ17" s="436"/>
      <c r="EK17" s="436"/>
      <c r="EL17" s="436"/>
      <c r="EM17" s="436"/>
      <c r="EN17" s="436"/>
      <c r="EO17" s="436"/>
      <c r="EP17" s="436"/>
      <c r="EQ17" s="436"/>
      <c r="ER17" s="436"/>
      <c r="ES17" s="436"/>
      <c r="ET17" s="436"/>
      <c r="EU17" s="436"/>
      <c r="EV17" s="436"/>
      <c r="EW17" s="436"/>
    </row>
    <row r="18" spans="1:158" s="415" customFormat="1" ht="15" customHeight="1" thickBot="1" x14ac:dyDescent="0.3">
      <c r="B18" s="449"/>
      <c r="C18" s="450"/>
      <c r="D18" s="449"/>
      <c r="E18" s="451"/>
      <c r="F18" s="452"/>
      <c r="G18" s="453"/>
      <c r="H18" s="454"/>
      <c r="I18" s="455"/>
      <c r="J18" s="456"/>
      <c r="K18" s="542"/>
      <c r="L18" s="421"/>
      <c r="M18" s="457"/>
      <c r="N18" s="423"/>
      <c r="O18" s="458"/>
      <c r="P18" s="459"/>
      <c r="Q18" s="458"/>
      <c r="R18" s="460"/>
      <c r="S18" s="573"/>
      <c r="T18" s="458"/>
      <c r="U18" s="461"/>
      <c r="V18" s="462"/>
      <c r="W18" s="463"/>
      <c r="X18" s="573"/>
      <c r="Y18" s="464"/>
      <c r="Z18" s="465"/>
      <c r="AA18" s="573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6"/>
      <c r="BG18" s="436"/>
      <c r="BH18" s="436"/>
      <c r="BI18" s="436"/>
      <c r="BJ18" s="436"/>
      <c r="BK18" s="436"/>
      <c r="BL18" s="436"/>
      <c r="BM18" s="436"/>
      <c r="BN18" s="436"/>
      <c r="BO18" s="436"/>
      <c r="BP18" s="436"/>
      <c r="BQ18" s="436"/>
      <c r="BR18" s="436"/>
      <c r="BS18" s="436"/>
      <c r="BT18" s="436"/>
      <c r="BU18" s="436"/>
      <c r="BV18" s="436"/>
      <c r="BW18" s="436"/>
      <c r="BX18" s="436"/>
      <c r="BY18" s="436"/>
      <c r="BZ18" s="436"/>
      <c r="CA18" s="436"/>
      <c r="CB18" s="436"/>
      <c r="CC18" s="436"/>
      <c r="CD18" s="436"/>
      <c r="CE18" s="436"/>
      <c r="CF18" s="436"/>
      <c r="CG18" s="436"/>
      <c r="CH18" s="436"/>
      <c r="CI18" s="436"/>
      <c r="CJ18" s="436"/>
      <c r="CK18" s="436"/>
      <c r="CL18" s="436"/>
      <c r="CM18" s="436"/>
      <c r="CN18" s="436"/>
      <c r="CO18" s="436"/>
      <c r="CP18" s="436"/>
      <c r="CQ18" s="436"/>
      <c r="CR18" s="436"/>
      <c r="CS18" s="436"/>
      <c r="CT18" s="436"/>
      <c r="CU18" s="436"/>
      <c r="CV18" s="436"/>
      <c r="CW18" s="436"/>
      <c r="CX18" s="436"/>
      <c r="CY18" s="436"/>
      <c r="CZ18" s="436"/>
      <c r="DA18" s="436"/>
      <c r="DB18" s="436"/>
      <c r="DC18" s="436"/>
      <c r="DD18" s="436"/>
      <c r="DE18" s="436"/>
      <c r="DF18" s="436"/>
      <c r="DG18" s="436"/>
      <c r="DH18" s="436"/>
      <c r="DI18" s="436"/>
      <c r="DJ18" s="436"/>
      <c r="DK18" s="436"/>
      <c r="DL18" s="436"/>
      <c r="DM18" s="436"/>
      <c r="DN18" s="436"/>
      <c r="DO18" s="436"/>
      <c r="DP18" s="436"/>
      <c r="DQ18" s="436"/>
      <c r="DR18" s="436"/>
      <c r="DS18" s="436"/>
      <c r="DT18" s="436"/>
      <c r="DU18" s="436"/>
      <c r="DV18" s="436"/>
      <c r="DW18" s="436"/>
      <c r="DX18" s="436"/>
      <c r="DY18" s="436"/>
      <c r="DZ18" s="436"/>
      <c r="EA18" s="436"/>
      <c r="EB18" s="436"/>
      <c r="EC18" s="436"/>
      <c r="ED18" s="436"/>
      <c r="EE18" s="436"/>
      <c r="EF18" s="436"/>
      <c r="EG18" s="436"/>
      <c r="EH18" s="436"/>
      <c r="EI18" s="436"/>
      <c r="EJ18" s="436"/>
      <c r="EK18" s="436"/>
      <c r="EL18" s="436"/>
      <c r="EM18" s="436"/>
      <c r="EN18" s="436"/>
      <c r="EO18" s="436"/>
      <c r="EP18" s="436"/>
      <c r="EQ18" s="436"/>
      <c r="ER18" s="436"/>
      <c r="ES18" s="436"/>
      <c r="ET18" s="436"/>
      <c r="EU18" s="436"/>
      <c r="EV18" s="436"/>
      <c r="EW18" s="436"/>
      <c r="EX18" s="436"/>
      <c r="EY18" s="436"/>
      <c r="EZ18" s="436"/>
      <c r="FA18" s="436"/>
      <c r="FB18" s="436"/>
    </row>
    <row r="19" spans="1:158" s="151" customFormat="1" ht="15" customHeight="1" thickBot="1" x14ac:dyDescent="0.3">
      <c r="A19" s="415"/>
      <c r="B19" s="466"/>
      <c r="C19" s="415"/>
      <c r="D19" s="415"/>
      <c r="E19" s="467" t="s">
        <v>23</v>
      </c>
      <c r="F19" s="719"/>
      <c r="G19" s="468"/>
      <c r="H19" s="719"/>
      <c r="I19" s="720"/>
      <c r="J19" s="469"/>
      <c r="K19" s="543"/>
      <c r="L19" s="421"/>
      <c r="M19" s="471"/>
      <c r="N19" s="423"/>
      <c r="O19" s="472"/>
      <c r="P19" s="473"/>
      <c r="Q19" s="474"/>
      <c r="R19" s="475"/>
      <c r="S19" s="574"/>
      <c r="T19" s="470"/>
      <c r="U19" s="476"/>
      <c r="V19" s="477"/>
      <c r="W19" s="478"/>
      <c r="X19" s="574"/>
      <c r="AA19" s="574"/>
    </row>
    <row r="20" spans="1:158" s="152" customFormat="1" ht="15" customHeight="1" x14ac:dyDescent="0.25">
      <c r="A20" s="415"/>
      <c r="B20" s="479"/>
      <c r="C20" s="721"/>
      <c r="D20" s="721"/>
      <c r="E20" s="722"/>
      <c r="F20" s="722"/>
      <c r="G20" s="480"/>
      <c r="H20" s="722"/>
      <c r="I20" s="723"/>
      <c r="J20" s="469"/>
      <c r="K20" s="543"/>
      <c r="L20" s="421"/>
      <c r="M20" s="471"/>
      <c r="N20" s="423"/>
      <c r="O20" s="481"/>
      <c r="P20" s="482"/>
      <c r="Q20" s="483"/>
      <c r="R20" s="484"/>
      <c r="S20" s="574"/>
      <c r="T20" s="471"/>
      <c r="U20" s="485"/>
      <c r="V20" s="486"/>
      <c r="W20" s="487"/>
      <c r="X20" s="574"/>
      <c r="AA20" s="574"/>
    </row>
    <row r="21" spans="1:158" s="152" customFormat="1" ht="15" customHeight="1" x14ac:dyDescent="0.35">
      <c r="A21" s="415"/>
      <c r="B21" s="430">
        <v>9</v>
      </c>
      <c r="C21" s="448"/>
      <c r="D21" s="430"/>
      <c r="E21" s="555" t="s">
        <v>215</v>
      </c>
      <c r="F21" s="557" t="s">
        <v>226</v>
      </c>
      <c r="G21" s="431" t="s">
        <v>157</v>
      </c>
      <c r="H21" s="546" t="s">
        <v>60</v>
      </c>
      <c r="I21" s="432" t="s">
        <v>227</v>
      </c>
      <c r="J21" s="433" t="s">
        <v>131</v>
      </c>
      <c r="K21" s="611">
        <v>123</v>
      </c>
      <c r="L21" s="437"/>
      <c r="M21" s="434">
        <v>16752.31091451292</v>
      </c>
      <c r="N21" s="438"/>
      <c r="O21" s="439">
        <v>20670.648906560633</v>
      </c>
      <c r="P21" s="440">
        <v>0.21</v>
      </c>
      <c r="Q21" s="439">
        <v>811.45109343936372</v>
      </c>
      <c r="R21" s="568">
        <v>4.7500000000000001E-2</v>
      </c>
      <c r="S21" s="571">
        <v>21482.1</v>
      </c>
      <c r="T21" s="439">
        <v>18706.083101391647</v>
      </c>
      <c r="U21" s="442">
        <v>9.5000000000000001E-2</v>
      </c>
      <c r="V21" s="443">
        <v>640.61928429423449</v>
      </c>
      <c r="W21" s="441">
        <v>3.7499999999999999E-2</v>
      </c>
      <c r="X21" s="571">
        <v>19396.70238568588</v>
      </c>
      <c r="Y21" s="444"/>
      <c r="Z21" s="439">
        <v>1609.2711377634193</v>
      </c>
      <c r="AA21" s="571">
        <v>18692.452052276338</v>
      </c>
    </row>
    <row r="22" spans="1:158" s="415" customFormat="1" ht="15" customHeight="1" x14ac:dyDescent="0.35">
      <c r="B22" s="430">
        <v>10</v>
      </c>
      <c r="C22" s="448"/>
      <c r="D22" s="430"/>
      <c r="E22" s="556" t="s">
        <v>216</v>
      </c>
      <c r="F22" s="557" t="s">
        <v>226</v>
      </c>
      <c r="G22" s="431" t="s">
        <v>157</v>
      </c>
      <c r="H22" s="548" t="s">
        <v>61</v>
      </c>
      <c r="I22" s="432" t="s">
        <v>227</v>
      </c>
      <c r="J22" s="433" t="s">
        <v>131</v>
      </c>
      <c r="K22" s="611">
        <v>123</v>
      </c>
      <c r="L22" s="437"/>
      <c r="M22" s="434">
        <v>17627.062405566598</v>
      </c>
      <c r="N22" s="438"/>
      <c r="O22" s="439">
        <v>21729.098210735581</v>
      </c>
      <c r="P22" s="440">
        <v>0.21</v>
      </c>
      <c r="Q22" s="439">
        <v>853.00178926441333</v>
      </c>
      <c r="R22" s="569">
        <v>4.7500000000000001E-2</v>
      </c>
      <c r="S22" s="572">
        <v>22582.1</v>
      </c>
      <c r="T22" s="439">
        <v>19663.935984095424</v>
      </c>
      <c r="U22" s="442">
        <v>9.5000000000000001E-2</v>
      </c>
      <c r="V22" s="443">
        <v>673.42246520874733</v>
      </c>
      <c r="W22" s="441">
        <v>3.7499999999999999E-2</v>
      </c>
      <c r="X22" s="572">
        <v>20387.358449304171</v>
      </c>
      <c r="Y22" s="444"/>
      <c r="Z22" s="439">
        <v>1688.4361477037771</v>
      </c>
      <c r="AA22" s="572">
        <v>19646.368553270375</v>
      </c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6"/>
      <c r="AQ22" s="436"/>
      <c r="AR22" s="436"/>
      <c r="AS22" s="436"/>
      <c r="AT22" s="436"/>
      <c r="AU22" s="436"/>
      <c r="AV22" s="436"/>
      <c r="AW22" s="436"/>
      <c r="AX22" s="436"/>
      <c r="AY22" s="436"/>
      <c r="AZ22" s="436"/>
      <c r="BA22" s="436"/>
      <c r="BB22" s="436"/>
      <c r="BC22" s="436"/>
      <c r="BD22" s="436"/>
      <c r="BE22" s="436"/>
      <c r="BF22" s="436"/>
      <c r="BG22" s="436"/>
      <c r="BH22" s="436"/>
      <c r="BI22" s="436"/>
      <c r="BJ22" s="436"/>
      <c r="BK22" s="436"/>
      <c r="BL22" s="436"/>
      <c r="BM22" s="436"/>
      <c r="BN22" s="436"/>
      <c r="BO22" s="436"/>
      <c r="BP22" s="436"/>
      <c r="BQ22" s="436"/>
      <c r="BR22" s="436"/>
      <c r="BS22" s="436"/>
      <c r="BT22" s="436"/>
      <c r="BU22" s="436"/>
      <c r="BV22" s="436"/>
      <c r="BW22" s="436"/>
      <c r="BX22" s="436"/>
      <c r="BY22" s="436"/>
      <c r="BZ22" s="436"/>
      <c r="CA22" s="436"/>
      <c r="CB22" s="436"/>
      <c r="CC22" s="436"/>
      <c r="CD22" s="436"/>
      <c r="CE22" s="436"/>
      <c r="CF22" s="436"/>
      <c r="CG22" s="436"/>
      <c r="CH22" s="436"/>
      <c r="CI22" s="436"/>
      <c r="CJ22" s="436"/>
      <c r="CK22" s="436"/>
      <c r="CL22" s="436"/>
      <c r="CM22" s="436"/>
      <c r="CN22" s="436"/>
      <c r="CO22" s="436"/>
      <c r="CP22" s="436"/>
      <c r="CQ22" s="436"/>
      <c r="CR22" s="436"/>
      <c r="CS22" s="436"/>
      <c r="CT22" s="436"/>
      <c r="CU22" s="436"/>
      <c r="CV22" s="436"/>
      <c r="CW22" s="436"/>
      <c r="CX22" s="436"/>
      <c r="CY22" s="436"/>
      <c r="CZ22" s="436"/>
      <c r="DA22" s="436"/>
      <c r="DB22" s="436"/>
      <c r="DC22" s="436"/>
      <c r="DD22" s="436"/>
      <c r="DE22" s="436"/>
      <c r="DF22" s="436"/>
      <c r="DG22" s="436"/>
      <c r="DH22" s="436"/>
      <c r="DI22" s="436"/>
      <c r="DJ22" s="436"/>
      <c r="DK22" s="436"/>
      <c r="DL22" s="436"/>
      <c r="DM22" s="436"/>
      <c r="DN22" s="436"/>
      <c r="DO22" s="436"/>
      <c r="DP22" s="436"/>
      <c r="DQ22" s="436"/>
      <c r="DR22" s="436"/>
      <c r="DS22" s="436"/>
      <c r="DT22" s="436"/>
      <c r="DU22" s="436"/>
      <c r="DV22" s="436"/>
      <c r="DW22" s="436"/>
      <c r="DX22" s="436"/>
      <c r="DY22" s="436"/>
      <c r="DZ22" s="436"/>
      <c r="EA22" s="436"/>
      <c r="EB22" s="436"/>
      <c r="EC22" s="436"/>
      <c r="ED22" s="436"/>
      <c r="EE22" s="436"/>
      <c r="EF22" s="436"/>
      <c r="EG22" s="436"/>
      <c r="EH22" s="436"/>
      <c r="EI22" s="436"/>
      <c r="EJ22" s="436"/>
      <c r="EK22" s="436"/>
      <c r="EL22" s="436"/>
      <c r="EM22" s="436"/>
      <c r="EN22" s="436"/>
      <c r="EO22" s="436"/>
      <c r="EP22" s="436"/>
      <c r="EQ22" s="436"/>
      <c r="ER22" s="436"/>
      <c r="ES22" s="436"/>
      <c r="ET22" s="436"/>
      <c r="EU22" s="436"/>
      <c r="EV22" s="436"/>
      <c r="EW22" s="436"/>
    </row>
    <row r="23" spans="1:158" s="415" customFormat="1" ht="15" customHeight="1" x14ac:dyDescent="0.35">
      <c r="B23" s="488"/>
      <c r="C23" s="489"/>
      <c r="D23" s="488"/>
      <c r="E23" s="490"/>
      <c r="F23" s="491"/>
      <c r="G23" s="445"/>
      <c r="H23" s="490"/>
      <c r="I23" s="492"/>
      <c r="J23" s="493"/>
      <c r="K23" s="494"/>
      <c r="L23" s="437"/>
      <c r="M23" s="495"/>
      <c r="N23" s="438"/>
      <c r="O23" s="496"/>
      <c r="P23" s="497"/>
      <c r="Q23" s="496"/>
      <c r="R23" s="498"/>
      <c r="S23" s="287"/>
      <c r="T23" s="496"/>
      <c r="U23" s="499"/>
      <c r="V23" s="500"/>
      <c r="W23" s="498"/>
      <c r="X23" s="287"/>
      <c r="Y23" s="444"/>
      <c r="Z23" s="496"/>
      <c r="AA23" s="287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6"/>
      <c r="AQ23" s="436"/>
      <c r="AR23" s="436"/>
      <c r="AS23" s="436"/>
      <c r="AT23" s="436"/>
      <c r="AU23" s="436"/>
      <c r="AV23" s="436"/>
      <c r="AW23" s="436"/>
      <c r="AX23" s="436"/>
      <c r="AY23" s="436"/>
      <c r="AZ23" s="436"/>
      <c r="BA23" s="436"/>
      <c r="BB23" s="436"/>
      <c r="BC23" s="436"/>
      <c r="BD23" s="436"/>
      <c r="BE23" s="436"/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436"/>
      <c r="BY23" s="436"/>
      <c r="BZ23" s="436"/>
      <c r="CA23" s="436"/>
      <c r="CB23" s="436"/>
      <c r="CC23" s="436"/>
      <c r="CD23" s="436"/>
      <c r="CE23" s="436"/>
      <c r="CF23" s="436"/>
      <c r="CG23" s="436"/>
      <c r="CH23" s="436"/>
      <c r="CI23" s="436"/>
      <c r="CJ23" s="436"/>
      <c r="CK23" s="436"/>
      <c r="CL23" s="436"/>
      <c r="CM23" s="436"/>
      <c r="CN23" s="436"/>
      <c r="CO23" s="436"/>
      <c r="CP23" s="436"/>
      <c r="CQ23" s="436"/>
      <c r="CR23" s="436"/>
      <c r="CS23" s="436"/>
      <c r="CT23" s="436"/>
      <c r="CU23" s="436"/>
      <c r="CV23" s="436"/>
      <c r="CW23" s="436"/>
      <c r="CX23" s="436"/>
      <c r="CY23" s="436"/>
      <c r="CZ23" s="436"/>
      <c r="DA23" s="436"/>
      <c r="DB23" s="436"/>
      <c r="DC23" s="436"/>
      <c r="DD23" s="436"/>
      <c r="DE23" s="436"/>
      <c r="DF23" s="436"/>
      <c r="DG23" s="436"/>
      <c r="DH23" s="436"/>
      <c r="DI23" s="436"/>
      <c r="DJ23" s="436"/>
      <c r="DK23" s="436"/>
      <c r="DL23" s="436"/>
      <c r="DM23" s="436"/>
      <c r="DN23" s="436"/>
      <c r="DO23" s="436"/>
      <c r="DP23" s="436"/>
      <c r="DQ23" s="436"/>
      <c r="DR23" s="436"/>
      <c r="DS23" s="436"/>
      <c r="DT23" s="436"/>
      <c r="DU23" s="436"/>
      <c r="DV23" s="436"/>
      <c r="DW23" s="436"/>
      <c r="DX23" s="436"/>
      <c r="DY23" s="436"/>
      <c r="DZ23" s="436"/>
      <c r="EA23" s="436"/>
      <c r="EB23" s="436"/>
      <c r="EC23" s="436"/>
      <c r="ED23" s="436"/>
      <c r="EE23" s="436"/>
      <c r="EF23" s="436"/>
      <c r="EG23" s="436"/>
      <c r="EH23" s="436"/>
      <c r="EI23" s="436"/>
      <c r="EJ23" s="436"/>
      <c r="EK23" s="436"/>
      <c r="EL23" s="436"/>
      <c r="EM23" s="436"/>
      <c r="EN23" s="436"/>
      <c r="EO23" s="436"/>
      <c r="EP23" s="436"/>
      <c r="EQ23" s="436"/>
      <c r="ER23" s="436"/>
      <c r="ES23" s="436"/>
      <c r="ET23" s="436"/>
      <c r="EU23" s="436"/>
      <c r="EV23" s="436"/>
      <c r="EW23" s="436"/>
      <c r="EX23" s="436"/>
      <c r="EY23" s="436"/>
      <c r="EZ23" s="436"/>
      <c r="FA23" s="436"/>
      <c r="FB23" s="436"/>
    </row>
    <row r="24" spans="1:158" s="415" customFormat="1" ht="15" customHeight="1" x14ac:dyDescent="0.35">
      <c r="A24" s="488"/>
      <c r="B24" s="488"/>
      <c r="C24" s="489"/>
      <c r="D24" s="488"/>
      <c r="E24" s="501"/>
      <c r="F24" s="491"/>
      <c r="G24" s="445"/>
      <c r="H24" s="490"/>
      <c r="I24" s="492"/>
      <c r="J24" s="493"/>
      <c r="K24" s="494"/>
      <c r="L24" s="437"/>
      <c r="M24" s="495"/>
      <c r="N24" s="438"/>
      <c r="O24" s="496"/>
      <c r="P24" s="497"/>
      <c r="Q24" s="496"/>
      <c r="R24" s="498"/>
      <c r="S24" s="287"/>
      <c r="T24" s="496"/>
      <c r="U24" s="499"/>
      <c r="V24" s="500"/>
      <c r="W24" s="498"/>
      <c r="X24" s="287"/>
      <c r="Y24" s="444"/>
      <c r="Z24" s="496"/>
      <c r="AA24" s="287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  <c r="BF24" s="436"/>
      <c r="BG24" s="436"/>
      <c r="BH24" s="436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  <c r="CG24" s="436"/>
      <c r="CH24" s="436"/>
      <c r="CI24" s="436"/>
      <c r="CJ24" s="436"/>
      <c r="CK24" s="436"/>
      <c r="CL24" s="436"/>
      <c r="CM24" s="436"/>
      <c r="CN24" s="436"/>
      <c r="CO24" s="436"/>
      <c r="CP24" s="436"/>
      <c r="CQ24" s="436"/>
      <c r="CR24" s="436"/>
      <c r="CS24" s="436"/>
      <c r="CT24" s="436"/>
      <c r="CU24" s="436"/>
      <c r="CV24" s="436"/>
      <c r="CW24" s="436"/>
      <c r="CX24" s="436"/>
      <c r="CY24" s="436"/>
      <c r="CZ24" s="436"/>
      <c r="DA24" s="436"/>
      <c r="DB24" s="436"/>
      <c r="DC24" s="436"/>
      <c r="DD24" s="436"/>
      <c r="DE24" s="436"/>
      <c r="DF24" s="436"/>
      <c r="DG24" s="436"/>
      <c r="DH24" s="436"/>
      <c r="DI24" s="436"/>
      <c r="DJ24" s="436"/>
      <c r="DK24" s="436"/>
      <c r="DL24" s="436"/>
      <c r="DM24" s="436"/>
      <c r="DN24" s="436"/>
      <c r="DO24" s="436"/>
      <c r="DP24" s="436"/>
      <c r="DQ24" s="436"/>
      <c r="DR24" s="436"/>
      <c r="DS24" s="436"/>
      <c r="DT24" s="436"/>
      <c r="DU24" s="436"/>
      <c r="DV24" s="436"/>
      <c r="DW24" s="436"/>
      <c r="DX24" s="436"/>
      <c r="DY24" s="436"/>
      <c r="DZ24" s="436"/>
      <c r="EA24" s="436"/>
      <c r="EB24" s="436"/>
      <c r="EC24" s="436"/>
      <c r="ED24" s="436"/>
      <c r="EE24" s="436"/>
      <c r="EF24" s="436"/>
      <c r="EG24" s="436"/>
      <c r="EH24" s="436"/>
      <c r="EI24" s="436"/>
      <c r="EJ24" s="436"/>
      <c r="EK24" s="436"/>
      <c r="EL24" s="436"/>
      <c r="EM24" s="436"/>
      <c r="EN24" s="436"/>
      <c r="EO24" s="436"/>
      <c r="EP24" s="436"/>
      <c r="EQ24" s="436"/>
      <c r="ER24" s="436"/>
      <c r="ES24" s="436"/>
      <c r="ET24" s="436"/>
      <c r="EU24" s="436"/>
      <c r="EV24" s="436"/>
      <c r="EW24" s="436"/>
      <c r="EX24" s="436"/>
      <c r="EY24" s="436"/>
      <c r="EZ24" s="436"/>
      <c r="FA24" s="436"/>
      <c r="FB24" s="436"/>
    </row>
    <row r="25" spans="1:158" ht="15" customHeight="1" x14ac:dyDescent="0.25">
      <c r="B25" s="153"/>
      <c r="C25" s="154"/>
      <c r="D25" s="155"/>
      <c r="E25" s="289"/>
      <c r="F25" s="155"/>
      <c r="G25" s="282"/>
      <c r="H25" s="156"/>
      <c r="I25" s="154"/>
      <c r="J25" s="118"/>
      <c r="K25" s="157"/>
      <c r="L25" s="139"/>
      <c r="M25" s="150"/>
      <c r="N25" s="158"/>
      <c r="O25" s="150"/>
      <c r="P25" s="159"/>
      <c r="Q25" s="150"/>
      <c r="R25" s="160"/>
      <c r="S25" s="161"/>
      <c r="T25" s="150"/>
      <c r="U25" s="159"/>
      <c r="V25" s="150"/>
      <c r="W25" s="160"/>
      <c r="X25" s="161"/>
      <c r="Y25" s="162"/>
      <c r="Z25" s="150"/>
      <c r="AA25" s="163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46"/>
      <c r="AQ25" s="146"/>
      <c r="AR25" s="146"/>
      <c r="AS25" s="146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6"/>
      <c r="DV25" s="146"/>
      <c r="DW25" s="146"/>
      <c r="DX25" s="146"/>
      <c r="DY25" s="146"/>
      <c r="DZ25" s="146"/>
      <c r="EA25" s="146"/>
      <c r="EB25" s="146"/>
      <c r="EC25" s="146"/>
      <c r="ED25" s="146"/>
      <c r="EE25" s="146"/>
      <c r="EF25" s="146"/>
      <c r="EG25" s="146"/>
      <c r="EH25" s="146"/>
      <c r="EI25" s="146"/>
      <c r="EJ25" s="146"/>
      <c r="EK25" s="146"/>
      <c r="EL25" s="146"/>
      <c r="EM25" s="146"/>
      <c r="EN25" s="146"/>
      <c r="EO25" s="146"/>
      <c r="EP25" s="146"/>
      <c r="EQ25" s="146"/>
      <c r="ER25" s="146"/>
      <c r="ES25" s="146"/>
      <c r="ET25" s="146"/>
      <c r="EU25" s="146"/>
      <c r="EV25" s="146"/>
      <c r="EW25" s="146"/>
    </row>
    <row r="26" spans="1:158" ht="15" customHeight="1" x14ac:dyDescent="0.25">
      <c r="B26" s="153"/>
      <c r="C26" s="154"/>
      <c r="D26" s="155"/>
      <c r="E26" s="154"/>
      <c r="F26" s="155"/>
      <c r="G26" s="282"/>
      <c r="H26" s="156"/>
      <c r="I26" s="154"/>
      <c r="J26" s="118"/>
      <c r="K26" s="157"/>
      <c r="L26" s="139"/>
      <c r="M26" s="150"/>
      <c r="N26" s="158"/>
      <c r="O26" s="150"/>
      <c r="P26" s="159"/>
      <c r="Q26" s="150"/>
      <c r="R26" s="160"/>
      <c r="S26" s="161"/>
      <c r="T26" s="150"/>
      <c r="U26" s="159"/>
      <c r="V26" s="150"/>
      <c r="W26" s="160"/>
      <c r="X26" s="161"/>
      <c r="Y26" s="162"/>
      <c r="Z26" s="150"/>
      <c r="AA26" s="163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46"/>
      <c r="AQ26" s="146"/>
      <c r="AR26" s="146"/>
      <c r="AS26" s="146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6"/>
      <c r="DV26" s="146"/>
      <c r="DW26" s="146"/>
      <c r="DX26" s="146"/>
      <c r="DY26" s="146"/>
      <c r="DZ26" s="146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  <c r="EM26" s="146"/>
      <c r="EN26" s="146"/>
      <c r="EO26" s="146"/>
      <c r="EP26" s="146"/>
      <c r="EQ26" s="146"/>
      <c r="ER26" s="146"/>
      <c r="ES26" s="146"/>
      <c r="ET26" s="146"/>
      <c r="EU26" s="146"/>
      <c r="EV26" s="146"/>
      <c r="EW26" s="146"/>
    </row>
    <row r="27" spans="1:158" ht="15" customHeight="1" x14ac:dyDescent="0.25">
      <c r="A27" s="23" t="s">
        <v>24</v>
      </c>
      <c r="B27" s="24" t="s">
        <v>25</v>
      </c>
      <c r="C27" s="24"/>
      <c r="D27" s="155"/>
      <c r="E27" s="24"/>
      <c r="F27" s="155"/>
      <c r="G27" s="283"/>
      <c r="H27" s="165"/>
      <c r="I27" s="49"/>
      <c r="J27" s="118"/>
      <c r="K27" s="157"/>
      <c r="L27" s="166"/>
      <c r="M27" s="166"/>
      <c r="N27" s="167"/>
      <c r="O27" s="168"/>
      <c r="P27" s="169" t="s">
        <v>26</v>
      </c>
      <c r="Q27" s="170">
        <v>260</v>
      </c>
      <c r="R27" s="166"/>
      <c r="S27" s="171"/>
      <c r="T27" s="172" t="s">
        <v>26</v>
      </c>
      <c r="U27" s="173"/>
      <c r="V27" s="174">
        <v>260</v>
      </c>
      <c r="W27" s="175"/>
      <c r="X27" s="176"/>
      <c r="Y27" s="177"/>
      <c r="Z27" s="172" t="s">
        <v>26</v>
      </c>
      <c r="AA27" s="276">
        <v>260</v>
      </c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46"/>
      <c r="AQ27" s="146"/>
      <c r="AR27" s="146"/>
      <c r="AS27" s="146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  <c r="DO27" s="146"/>
      <c r="DP27" s="146"/>
      <c r="DQ27" s="146"/>
      <c r="DR27" s="146"/>
      <c r="DS27" s="146"/>
      <c r="DT27" s="146"/>
      <c r="DU27" s="146"/>
      <c r="DV27" s="146"/>
      <c r="DW27" s="146"/>
      <c r="DX27" s="146"/>
      <c r="DY27" s="146"/>
      <c r="DZ27" s="146"/>
      <c r="EA27" s="146"/>
      <c r="EB27" s="146"/>
      <c r="EC27" s="146"/>
      <c r="ED27" s="146"/>
      <c r="EE27" s="146"/>
      <c r="EF27" s="146"/>
      <c r="EG27" s="146"/>
      <c r="EH27" s="146"/>
      <c r="EI27" s="146"/>
      <c r="EJ27" s="146"/>
      <c r="EK27" s="146"/>
      <c r="EL27" s="146"/>
      <c r="EM27" s="146"/>
      <c r="EN27" s="146"/>
      <c r="EO27" s="146"/>
      <c r="EP27" s="146"/>
      <c r="EQ27" s="146"/>
      <c r="ER27" s="146"/>
      <c r="ES27" s="146"/>
      <c r="ET27" s="146"/>
      <c r="EU27" s="146"/>
      <c r="EV27" s="146"/>
      <c r="EW27" s="146"/>
    </row>
    <row r="28" spans="1:158" ht="15" customHeight="1" x14ac:dyDescent="0.25">
      <c r="A28" s="12" t="s">
        <v>22</v>
      </c>
      <c r="B28" s="26" t="s">
        <v>27</v>
      </c>
      <c r="C28" s="27"/>
      <c r="D28" s="155"/>
      <c r="E28" s="27"/>
      <c r="F28" s="155"/>
      <c r="G28" s="283"/>
      <c r="L28" s="166"/>
      <c r="M28" s="166"/>
      <c r="N28" s="167"/>
      <c r="O28" s="168"/>
      <c r="P28" s="169" t="s">
        <v>26</v>
      </c>
      <c r="Q28" s="181">
        <v>70.87</v>
      </c>
      <c r="R28" s="166"/>
      <c r="S28" s="171"/>
      <c r="T28" s="172" t="s">
        <v>26</v>
      </c>
      <c r="U28" s="173"/>
      <c r="V28" s="182">
        <v>70.87</v>
      </c>
      <c r="W28" s="175"/>
      <c r="X28" s="176"/>
      <c r="Y28" s="177"/>
      <c r="Z28" s="172" t="s">
        <v>26</v>
      </c>
      <c r="AA28" s="277">
        <v>70.87</v>
      </c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46"/>
      <c r="AQ28" s="146"/>
      <c r="AR28" s="146"/>
      <c r="AS28" s="146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</row>
    <row r="29" spans="1:158" ht="15" hidden="1" customHeight="1" x14ac:dyDescent="0.25">
      <c r="A29" s="18" t="s">
        <v>55</v>
      </c>
      <c r="F29" s="155"/>
      <c r="G29" s="283"/>
      <c r="L29" s="166"/>
      <c r="M29" s="166"/>
      <c r="N29" s="167"/>
      <c r="O29" s="168"/>
      <c r="P29" s="169"/>
      <c r="Q29" s="181"/>
      <c r="R29" s="166"/>
      <c r="S29" s="171"/>
      <c r="T29" s="172"/>
      <c r="U29" s="173"/>
      <c r="V29" s="182"/>
      <c r="W29" s="175"/>
      <c r="X29" s="176"/>
      <c r="Y29" s="177"/>
      <c r="Z29" s="172"/>
      <c r="AA29" s="277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46"/>
      <c r="AQ29" s="146"/>
      <c r="AR29" s="146"/>
      <c r="AS29" s="146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6"/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146"/>
      <c r="EU29" s="146"/>
      <c r="EV29" s="146"/>
      <c r="EW29" s="146"/>
    </row>
    <row r="30" spans="1:158" ht="15" customHeight="1" x14ac:dyDescent="0.25">
      <c r="A30" s="18" t="s">
        <v>55</v>
      </c>
      <c r="B30" s="28" t="s">
        <v>57</v>
      </c>
      <c r="C30" s="9"/>
      <c r="D30" s="155"/>
      <c r="E30" s="9"/>
      <c r="F30" s="155"/>
      <c r="G30" s="283"/>
      <c r="H30" s="165"/>
      <c r="I30" s="49"/>
      <c r="J30" s="118"/>
      <c r="K30" s="157"/>
      <c r="L30" s="183"/>
      <c r="M30" s="183"/>
      <c r="N30" s="184"/>
      <c r="O30" s="168"/>
      <c r="P30" s="173"/>
      <c r="Q30" s="185"/>
      <c r="R30" s="183"/>
      <c r="S30" s="171"/>
      <c r="T30" s="172" t="s">
        <v>26</v>
      </c>
      <c r="U30" s="186"/>
      <c r="V30" s="182">
        <v>50</v>
      </c>
      <c r="W30" s="175"/>
      <c r="X30" s="176"/>
      <c r="Y30" s="177"/>
      <c r="Z30" s="172" t="s">
        <v>26</v>
      </c>
      <c r="AA30" s="277">
        <v>60.1</v>
      </c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46"/>
      <c r="AQ30" s="146"/>
      <c r="AR30" s="146"/>
      <c r="AS30" s="146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  <c r="DO30" s="146"/>
      <c r="DP30" s="146"/>
      <c r="DQ30" s="146"/>
      <c r="DR30" s="146"/>
      <c r="DS30" s="146"/>
      <c r="DT30" s="146"/>
      <c r="DU30" s="146"/>
      <c r="DV30" s="146"/>
      <c r="DW30" s="146"/>
      <c r="DX30" s="146"/>
      <c r="DY30" s="146"/>
      <c r="DZ30" s="146"/>
      <c r="EA30" s="146"/>
      <c r="EB30" s="146"/>
      <c r="EC30" s="146"/>
      <c r="ED30" s="146"/>
      <c r="EE30" s="146"/>
      <c r="EF30" s="146"/>
      <c r="EG30" s="146"/>
      <c r="EH30" s="146"/>
      <c r="EI30" s="146"/>
      <c r="EJ30" s="146"/>
      <c r="EK30" s="146"/>
      <c r="EL30" s="146"/>
      <c r="EM30" s="146"/>
      <c r="EN30" s="146"/>
      <c r="EO30" s="146"/>
      <c r="EP30" s="146"/>
      <c r="EQ30" s="146"/>
      <c r="ER30" s="146"/>
      <c r="ES30" s="146"/>
      <c r="ET30" s="146"/>
      <c r="EU30" s="146"/>
      <c r="EV30" s="146"/>
      <c r="EW30" s="146"/>
    </row>
    <row r="31" spans="1:158" ht="15" customHeight="1" x14ac:dyDescent="0.25">
      <c r="B31" s="8"/>
      <c r="C31" s="8"/>
      <c r="D31" s="121"/>
      <c r="E31" s="8"/>
      <c r="F31" s="121"/>
      <c r="G31" s="284"/>
      <c r="H31" s="740"/>
      <c r="I31" s="740"/>
      <c r="J31" s="740"/>
      <c r="K31" s="113"/>
      <c r="L31" s="139"/>
      <c r="M31" s="187"/>
      <c r="N31" s="8"/>
      <c r="O31" s="121"/>
      <c r="P31" s="188"/>
      <c r="Q31" s="189"/>
      <c r="R31" s="31"/>
      <c r="S31" s="190">
        <v>-92.9</v>
      </c>
      <c r="T31" s="192"/>
      <c r="U31" s="193"/>
      <c r="V31" s="194"/>
      <c r="W31" s="195"/>
      <c r="X31" s="196"/>
      <c r="Y31" s="149"/>
      <c r="Z31" s="192"/>
      <c r="AA31" s="194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46"/>
      <c r="AQ31" s="146"/>
      <c r="AR31" s="146"/>
      <c r="AS31" s="146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6"/>
      <c r="DT31" s="146"/>
      <c r="DU31" s="146"/>
      <c r="DV31" s="146"/>
      <c r="DW31" s="146"/>
      <c r="DX31" s="146"/>
      <c r="DY31" s="146"/>
      <c r="DZ31" s="146"/>
      <c r="EA31" s="146"/>
      <c r="EB31" s="146"/>
      <c r="EC31" s="146"/>
      <c r="ED31" s="146"/>
      <c r="EE31" s="146"/>
      <c r="EF31" s="146"/>
      <c r="EG31" s="146"/>
      <c r="EH31" s="146"/>
      <c r="EI31" s="146"/>
      <c r="EJ31" s="146"/>
      <c r="EK31" s="146"/>
      <c r="EL31" s="146"/>
      <c r="EM31" s="146"/>
      <c r="EN31" s="146"/>
      <c r="EO31" s="146"/>
      <c r="EP31" s="146"/>
      <c r="EQ31" s="146"/>
      <c r="ER31" s="146"/>
      <c r="ES31" s="146"/>
      <c r="ET31" s="146"/>
      <c r="EU31" s="146"/>
      <c r="EV31" s="146"/>
      <c r="EW31" s="146"/>
    </row>
    <row r="32" spans="1:158" ht="15" customHeight="1" x14ac:dyDescent="0.25">
      <c r="B32" s="197"/>
      <c r="C32" s="197"/>
      <c r="D32" s="121"/>
      <c r="E32" s="197"/>
      <c r="F32" s="121"/>
      <c r="G32" s="285"/>
      <c r="H32" s="741"/>
      <c r="I32" s="741"/>
      <c r="J32" s="741"/>
      <c r="K32" s="113"/>
      <c r="Q32" s="198"/>
      <c r="S32" s="200"/>
      <c r="U32" s="113"/>
      <c r="W32" s="201"/>
      <c r="X32" s="202"/>
      <c r="Y32" s="162"/>
      <c r="Z32" s="150"/>
      <c r="AA32" s="203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46"/>
      <c r="AQ32" s="146"/>
      <c r="AR32" s="146"/>
      <c r="AS32" s="146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  <c r="DA32" s="146"/>
      <c r="DB32" s="146"/>
      <c r="DC32" s="146"/>
      <c r="DD32" s="146"/>
      <c r="DE32" s="146"/>
      <c r="DF32" s="146"/>
      <c r="DG32" s="146"/>
      <c r="DH32" s="146"/>
      <c r="DI32" s="146"/>
      <c r="DJ32" s="146"/>
      <c r="DK32" s="146"/>
      <c r="DL32" s="146"/>
      <c r="DM32" s="146"/>
      <c r="DN32" s="146"/>
      <c r="DO32" s="146"/>
      <c r="DP32" s="146"/>
      <c r="DQ32" s="146"/>
      <c r="DR32" s="146"/>
      <c r="DS32" s="146"/>
      <c r="DT32" s="146"/>
      <c r="DU32" s="146"/>
      <c r="DV32" s="146"/>
      <c r="DW32" s="146"/>
      <c r="DX32" s="146"/>
      <c r="DY32" s="146"/>
      <c r="DZ32" s="146"/>
      <c r="EA32" s="146"/>
      <c r="EB32" s="146"/>
      <c r="EC32" s="146"/>
      <c r="ED32" s="146"/>
      <c r="EE32" s="146"/>
      <c r="EF32" s="146"/>
      <c r="EG32" s="146"/>
      <c r="EH32" s="146"/>
      <c r="EI32" s="146"/>
      <c r="EJ32" s="146"/>
      <c r="EK32" s="146"/>
      <c r="EL32" s="146"/>
      <c r="EM32" s="146"/>
      <c r="EN32" s="146"/>
      <c r="EO32" s="146"/>
      <c r="EP32" s="146"/>
      <c r="EQ32" s="146"/>
      <c r="ER32" s="146"/>
      <c r="ES32" s="146"/>
      <c r="ET32" s="146"/>
      <c r="EU32" s="146"/>
      <c r="EV32" s="146"/>
      <c r="EW32" s="146"/>
    </row>
    <row r="33" spans="1:155" ht="15" customHeight="1" x14ac:dyDescent="0.25">
      <c r="B33" s="204"/>
      <c r="C33" s="205"/>
      <c r="D33" s="155"/>
      <c r="E33" s="205"/>
      <c r="F33" s="155"/>
      <c r="G33" s="283"/>
      <c r="H33" s="165"/>
      <c r="I33" s="49"/>
      <c r="J33" s="206"/>
      <c r="K33" s="206"/>
      <c r="S33" s="200"/>
      <c r="U33" s="113"/>
      <c r="X33" s="207"/>
      <c r="Y33" s="208"/>
      <c r="Z33" s="208"/>
      <c r="AA33" s="209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46"/>
      <c r="AQ33" s="146"/>
      <c r="AR33" s="146"/>
      <c r="AS33" s="146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  <c r="DO33" s="146"/>
      <c r="DP33" s="146"/>
      <c r="DQ33" s="146"/>
      <c r="DR33" s="146"/>
      <c r="DS33" s="146"/>
      <c r="DT33" s="146"/>
      <c r="DU33" s="146"/>
      <c r="DV33" s="146"/>
      <c r="DW33" s="146"/>
      <c r="DX33" s="146"/>
      <c r="DY33" s="146"/>
      <c r="DZ33" s="146"/>
      <c r="EA33" s="146"/>
      <c r="EB33" s="146"/>
      <c r="EC33" s="146"/>
      <c r="ED33" s="146"/>
      <c r="EE33" s="146"/>
      <c r="EF33" s="146"/>
      <c r="EG33" s="146"/>
      <c r="EH33" s="146"/>
      <c r="EI33" s="146"/>
      <c r="EJ33" s="146"/>
      <c r="EK33" s="146"/>
      <c r="EL33" s="146"/>
      <c r="EM33" s="146"/>
      <c r="EN33" s="146"/>
      <c r="EO33" s="146"/>
      <c r="EP33" s="146"/>
      <c r="EQ33" s="146"/>
      <c r="ER33" s="146"/>
      <c r="ES33" s="146"/>
      <c r="ET33" s="146"/>
      <c r="EU33" s="146"/>
      <c r="EV33" s="146"/>
      <c r="EW33" s="146"/>
    </row>
    <row r="34" spans="1:155" s="148" customFormat="1" ht="15" customHeight="1" thickBot="1" x14ac:dyDescent="0.3">
      <c r="C34" s="210"/>
      <c r="D34" s="206"/>
      <c r="E34" s="210"/>
      <c r="F34" s="206"/>
      <c r="G34" s="145"/>
      <c r="H34" s="115"/>
      <c r="I34" s="155"/>
      <c r="J34" s="206"/>
      <c r="K34" s="206"/>
      <c r="L34" s="139"/>
      <c r="M34" s="211"/>
      <c r="N34" s="139"/>
      <c r="O34" s="211"/>
      <c r="P34" s="211"/>
      <c r="Q34" s="211"/>
      <c r="R34" s="212"/>
      <c r="S34" s="213"/>
      <c r="T34" s="211"/>
      <c r="U34" s="211"/>
      <c r="V34" s="211"/>
      <c r="W34" s="212"/>
      <c r="X34" s="214"/>
      <c r="Y34" s="191"/>
      <c r="Z34" s="215"/>
      <c r="AA34" s="191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</row>
    <row r="35" spans="1:155" ht="15" customHeight="1" x14ac:dyDescent="0.25">
      <c r="B35" s="55"/>
      <c r="C35" s="216"/>
      <c r="D35" s="216"/>
      <c r="E35" s="216"/>
      <c r="F35" s="216"/>
      <c r="G35" s="216"/>
      <c r="H35" s="217"/>
      <c r="I35" s="218"/>
      <c r="J35" s="216"/>
      <c r="K35" s="219"/>
      <c r="L35" s="220"/>
      <c r="M35" s="221" t="s">
        <v>155</v>
      </c>
      <c r="N35" s="220"/>
      <c r="O35" s="222"/>
      <c r="P35" s="223"/>
      <c r="Q35" s="32"/>
      <c r="R35" s="32"/>
      <c r="S35" s="223"/>
      <c r="T35" s="32"/>
      <c r="U35" s="223"/>
      <c r="V35" s="32"/>
      <c r="W35" s="32"/>
      <c r="X35" s="223"/>
      <c r="Y35" s="32"/>
      <c r="Z35" s="32"/>
      <c r="AA35" s="224"/>
    </row>
    <row r="36" spans="1:155" ht="15" customHeight="1" x14ac:dyDescent="0.25">
      <c r="B36" s="225" t="s">
        <v>228</v>
      </c>
      <c r="C36" s="146"/>
      <c r="D36" s="724"/>
      <c r="E36" s="146"/>
      <c r="F36" s="724"/>
      <c r="G36" s="286"/>
      <c r="H36" s="725"/>
      <c r="I36" s="725"/>
      <c r="J36" s="724"/>
      <c r="K36" s="724"/>
      <c r="L36" s="146"/>
      <c r="M36" s="226">
        <v>42821</v>
      </c>
      <c r="N36" s="146"/>
      <c r="O36" s="102"/>
      <c r="P36" s="227"/>
      <c r="Q36" s="228"/>
      <c r="R36" s="228"/>
      <c r="S36" s="227"/>
      <c r="T36" s="228"/>
      <c r="U36" s="227"/>
      <c r="V36" s="228"/>
      <c r="W36" s="228"/>
      <c r="X36" s="227"/>
      <c r="Y36" s="228"/>
      <c r="Z36" s="228"/>
      <c r="AA36" s="229"/>
    </row>
    <row r="37" spans="1:155" ht="15" customHeight="1" thickBot="1" x14ac:dyDescent="0.3">
      <c r="B37" s="138"/>
      <c r="C37" s="230"/>
      <c r="D37" s="230"/>
      <c r="E37" s="230"/>
      <c r="F37" s="230"/>
      <c r="G37" s="230"/>
      <c r="H37" s="231"/>
      <c r="I37" s="232"/>
      <c r="J37" s="230"/>
      <c r="K37" s="233"/>
      <c r="L37" s="234"/>
      <c r="M37" s="235">
        <v>1</v>
      </c>
      <c r="N37" s="236"/>
      <c r="O37" s="237"/>
      <c r="P37" s="238"/>
      <c r="Q37" s="36"/>
      <c r="R37" s="36"/>
      <c r="S37" s="238"/>
      <c r="T37" s="36"/>
      <c r="U37" s="238"/>
      <c r="V37" s="36"/>
      <c r="W37" s="36"/>
      <c r="X37" s="238"/>
      <c r="Y37" s="36"/>
      <c r="Z37" s="36"/>
      <c r="AA37" s="239"/>
    </row>
    <row r="38" spans="1:155" ht="15" customHeight="1" x14ac:dyDescent="0.25">
      <c r="B38" s="38" t="s">
        <v>31</v>
      </c>
      <c r="C38" s="108"/>
      <c r="D38" s="108"/>
      <c r="E38" s="108"/>
      <c r="F38" s="108"/>
      <c r="G38" s="108"/>
      <c r="H38" s="241"/>
      <c r="I38" s="242"/>
      <c r="J38" s="108"/>
      <c r="K38" s="109"/>
      <c r="L38" s="108"/>
      <c r="M38" s="108"/>
      <c r="N38" s="108"/>
      <c r="O38" s="108"/>
      <c r="P38" s="240"/>
      <c r="Q38" s="108"/>
      <c r="R38" s="243"/>
      <c r="S38" s="244"/>
      <c r="T38" s="108"/>
      <c r="U38" s="240"/>
      <c r="V38" s="108"/>
      <c r="W38" s="243"/>
      <c r="X38" s="244"/>
    </row>
    <row r="39" spans="1:155" ht="15" customHeight="1" x14ac:dyDescent="0.25">
      <c r="B39" s="108"/>
      <c r="C39" s="108"/>
      <c r="D39" s="108"/>
      <c r="E39" s="108"/>
      <c r="F39" s="108"/>
      <c r="G39" s="108"/>
      <c r="H39" s="241"/>
      <c r="I39" s="242"/>
      <c r="J39" s="108"/>
      <c r="K39" s="109"/>
      <c r="L39" s="108"/>
      <c r="M39" s="108"/>
      <c r="N39" s="108"/>
      <c r="O39" s="247"/>
      <c r="P39" s="144"/>
      <c r="Q39" s="248"/>
      <c r="R39" s="249"/>
      <c r="S39" s="248"/>
      <c r="T39" s="247"/>
      <c r="U39" s="144"/>
      <c r="V39" s="248"/>
      <c r="W39" s="249"/>
      <c r="X39" s="250"/>
    </row>
    <row r="40" spans="1:155" ht="13.2" x14ac:dyDescent="0.25">
      <c r="O40" s="133"/>
      <c r="P40" s="251"/>
      <c r="Q40" s="248"/>
      <c r="R40" s="249"/>
      <c r="S40" s="248"/>
      <c r="T40" s="133"/>
      <c r="U40" s="251"/>
      <c r="V40" s="248"/>
      <c r="W40" s="249"/>
      <c r="X40" s="252"/>
    </row>
    <row r="41" spans="1:155" ht="18" x14ac:dyDescent="0.25">
      <c r="J41" s="113" t="s">
        <v>0</v>
      </c>
      <c r="K41" s="114"/>
      <c r="M41" s="253"/>
      <c r="O41" s="133"/>
      <c r="P41" s="251"/>
      <c r="Q41" s="251"/>
      <c r="R41" s="254"/>
      <c r="S41" s="255"/>
      <c r="T41" s="133"/>
      <c r="U41" s="251"/>
      <c r="V41" s="251"/>
      <c r="W41" s="254"/>
      <c r="X41" s="255"/>
    </row>
    <row r="42" spans="1:155" ht="18" x14ac:dyDescent="0.25">
      <c r="B42" s="558" t="s">
        <v>64</v>
      </c>
      <c r="C42" s="559" t="s">
        <v>32</v>
      </c>
      <c r="D42" s="560" t="s">
        <v>33</v>
      </c>
      <c r="E42" s="561" t="s">
        <v>32</v>
      </c>
      <c r="F42" s="561" t="s">
        <v>33</v>
      </c>
      <c r="G42" s="562" t="s">
        <v>34</v>
      </c>
      <c r="K42" s="114"/>
      <c r="O42" s="133"/>
      <c r="P42" s="251"/>
      <c r="Q42" s="248"/>
      <c r="R42" s="249"/>
      <c r="S42" s="257"/>
      <c r="T42" s="258"/>
      <c r="U42" s="251"/>
      <c r="V42" s="248"/>
      <c r="W42" s="249"/>
      <c r="X42" s="257"/>
    </row>
    <row r="43" spans="1:155" ht="13.2" x14ac:dyDescent="0.25">
      <c r="B43" s="558" t="s">
        <v>65</v>
      </c>
      <c r="C43" s="563">
        <v>0</v>
      </c>
      <c r="D43" s="564">
        <v>4.7500000000000001E-2</v>
      </c>
      <c r="E43" s="565">
        <v>0</v>
      </c>
      <c r="F43" s="566">
        <v>4.7500000000000001E-2</v>
      </c>
      <c r="G43" s="567">
        <v>9.7500000000000003E-2</v>
      </c>
      <c r="O43" s="133"/>
      <c r="P43" s="251"/>
      <c r="Q43" s="248"/>
      <c r="R43" s="249"/>
      <c r="S43" s="257"/>
      <c r="T43" s="133"/>
      <c r="U43" s="251"/>
      <c r="V43" s="248"/>
      <c r="W43" s="249"/>
      <c r="X43" s="257"/>
    </row>
    <row r="44" spans="1:155" x14ac:dyDescent="0.25">
      <c r="B44" s="256"/>
      <c r="Q44" s="248"/>
      <c r="R44" s="249"/>
      <c r="S44" s="257"/>
    </row>
    <row r="45" spans="1:155" x14ac:dyDescent="0.25">
      <c r="C45" s="259"/>
      <c r="E45" s="259"/>
      <c r="Q45" s="198"/>
      <c r="S45" s="260"/>
    </row>
    <row r="46" spans="1:155" x14ac:dyDescent="0.25">
      <c r="O46" s="30"/>
      <c r="P46" s="261"/>
      <c r="T46" s="198"/>
      <c r="U46" s="262"/>
      <c r="V46" s="263"/>
    </row>
    <row r="47" spans="1:155" x14ac:dyDescent="0.25">
      <c r="A47" s="264"/>
      <c r="O47" s="198"/>
      <c r="P47" s="262"/>
      <c r="Q47" s="263"/>
      <c r="T47" s="198"/>
      <c r="U47" s="262"/>
      <c r="V47" s="263"/>
    </row>
    <row r="48" spans="1:155" x14ac:dyDescent="0.25">
      <c r="M48" s="27"/>
      <c r="N48" s="27"/>
      <c r="O48" s="27"/>
      <c r="P48" s="265"/>
      <c r="Q48" s="266"/>
      <c r="T48" s="27"/>
      <c r="U48" s="265"/>
      <c r="V48" s="266"/>
    </row>
    <row r="49" spans="15:22" x14ac:dyDescent="0.25">
      <c r="O49" s="198"/>
      <c r="P49" s="262"/>
      <c r="Q49" s="263"/>
      <c r="T49" s="198"/>
      <c r="U49" s="262"/>
      <c r="V49" s="263"/>
    </row>
    <row r="50" spans="15:22" x14ac:dyDescent="0.25">
      <c r="O50" s="198"/>
      <c r="P50" s="262"/>
      <c r="Q50" s="263"/>
      <c r="T50" s="198"/>
      <c r="U50" s="262"/>
      <c r="V50" s="263"/>
    </row>
    <row r="136" spans="1:1" x14ac:dyDescent="0.25">
      <c r="A136" s="113" t="s">
        <v>95</v>
      </c>
    </row>
  </sheetData>
  <mergeCells count="8">
    <mergeCell ref="C7:K7"/>
    <mergeCell ref="H31:J31"/>
    <mergeCell ref="H32:J32"/>
    <mergeCell ref="F1:AA1"/>
    <mergeCell ref="F2:AA2"/>
    <mergeCell ref="T5:X5"/>
    <mergeCell ref="Z5:AA5"/>
    <mergeCell ref="O5:S5"/>
  </mergeCells>
  <phoneticPr fontId="28" type="noConversion"/>
  <printOptions horizontalCentered="1" verticalCentered="1"/>
  <pageMargins left="0.27" right="0.21" top="0.24" bottom="0.19685039370078741" header="0" footer="0"/>
  <pageSetup paperSize="9" scale="5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N351"/>
  <sheetViews>
    <sheetView showGridLines="0" view="pageBreakPreview" topLeftCell="B1" zoomScale="71" zoomScaleNormal="70" zoomScaleSheetLayoutView="71" zoomScalePageLayoutView="80" workbookViewId="0">
      <selection activeCell="I16" sqref="I16"/>
    </sheetView>
  </sheetViews>
  <sheetFormatPr baseColWidth="10" defaultRowHeight="15" x14ac:dyDescent="0.25"/>
  <cols>
    <col min="1" max="1" width="0.6640625" style="292" hidden="1" customWidth="1"/>
    <col min="2" max="2" width="2.6640625" customWidth="1"/>
    <col min="3" max="3" width="58.44140625" style="411" customWidth="1"/>
    <col min="4" max="4" width="1.6640625" style="292" customWidth="1"/>
    <col min="5" max="5" width="16.109375" customWidth="1"/>
    <col min="6" max="6" width="15.33203125" customWidth="1"/>
    <col min="7" max="7" width="1.44140625" style="292" bestFit="1" customWidth="1"/>
    <col min="8" max="9" width="15.6640625" customWidth="1"/>
    <col min="10" max="10" width="1.6640625" style="292" customWidth="1"/>
    <col min="11" max="11" width="10.6640625" style="582" customWidth="1"/>
    <col min="12" max="12" width="1.6640625" style="292" customWidth="1"/>
    <col min="13" max="13" width="15.44140625" style="522" bestFit="1" customWidth="1"/>
    <col min="14" max="14" width="1.44140625" style="292" customWidth="1"/>
    <col min="15" max="15" width="10.6640625" style="582" customWidth="1"/>
    <col min="16" max="16" width="1.6640625" style="292" customWidth="1"/>
    <col min="17" max="17" width="10.6640625" style="292" customWidth="1"/>
    <col min="18" max="18" width="13.44140625" style="292" customWidth="1"/>
    <col min="19" max="19" width="4.109375" style="292" customWidth="1"/>
    <col min="20" max="40" width="11.44140625" style="292"/>
    <col min="41" max="41" width="17.44140625" bestFit="1" customWidth="1"/>
  </cols>
  <sheetData>
    <row r="1" spans="2:19" ht="36" customHeight="1" x14ac:dyDescent="0.25">
      <c r="B1" s="726"/>
      <c r="C1" s="742" t="s">
        <v>156</v>
      </c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</row>
    <row r="2" spans="2:19" ht="25.8" x14ac:dyDescent="0.25">
      <c r="B2" s="579"/>
      <c r="C2" s="743" t="s">
        <v>1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</row>
    <row r="3" spans="2:19" ht="18" x14ac:dyDescent="0.25">
      <c r="B3" s="293"/>
      <c r="C3" s="390"/>
      <c r="D3" s="293"/>
      <c r="E3" s="293"/>
      <c r="F3" s="579"/>
      <c r="G3" s="579"/>
      <c r="H3" s="110"/>
      <c r="I3" s="110"/>
      <c r="J3" s="579"/>
      <c r="K3" s="579"/>
      <c r="L3" s="293"/>
      <c r="M3" s="503"/>
      <c r="N3" s="293"/>
      <c r="O3" s="579"/>
      <c r="P3" s="293"/>
      <c r="Q3" s="293"/>
      <c r="R3" s="293"/>
    </row>
    <row r="4" spans="2:19" ht="18.600000000000001" thickBot="1" x14ac:dyDescent="0.3">
      <c r="B4" s="294"/>
      <c r="C4" s="391"/>
      <c r="D4" s="295"/>
      <c r="E4" s="295"/>
      <c r="F4" s="727"/>
      <c r="G4" s="727"/>
      <c r="H4" s="324"/>
      <c r="I4" s="324"/>
      <c r="J4" s="324"/>
      <c r="K4" s="324"/>
      <c r="L4" s="295"/>
      <c r="M4" s="472"/>
      <c r="N4" s="295"/>
      <c r="O4" s="324"/>
      <c r="P4" s="296"/>
      <c r="Q4" s="295"/>
      <c r="R4" s="295"/>
    </row>
    <row r="5" spans="2:19" ht="18.600000000000001" thickBot="1" x14ac:dyDescent="0.3">
      <c r="B5" s="297"/>
      <c r="C5" s="392" t="s">
        <v>35</v>
      </c>
      <c r="D5" s="298"/>
      <c r="E5" s="14"/>
      <c r="F5" s="14"/>
      <c r="G5" s="14"/>
      <c r="H5" s="14"/>
      <c r="I5" s="14"/>
      <c r="J5" s="14"/>
      <c r="K5" s="330"/>
      <c r="L5" s="14"/>
      <c r="M5" s="504" t="s">
        <v>36</v>
      </c>
      <c r="N5" s="14"/>
      <c r="O5" s="299" t="s">
        <v>37</v>
      </c>
      <c r="P5" s="14"/>
      <c r="Q5" s="752" t="s">
        <v>38</v>
      </c>
      <c r="R5" s="753"/>
    </row>
    <row r="6" spans="2:19" ht="18.600000000000001" thickBot="1" x14ac:dyDescent="0.3">
      <c r="B6" s="14"/>
      <c r="C6" s="393" t="s">
        <v>103</v>
      </c>
      <c r="D6" s="300"/>
      <c r="E6" s="39"/>
      <c r="F6" s="39"/>
      <c r="G6" s="39"/>
      <c r="H6" s="301"/>
      <c r="I6" s="301"/>
      <c r="J6" s="301"/>
      <c r="K6" s="302"/>
      <c r="L6" s="303"/>
      <c r="M6" s="505">
        <v>0.21</v>
      </c>
      <c r="N6" s="39"/>
      <c r="O6" s="304">
        <v>9.5000000000000001E-2</v>
      </c>
      <c r="P6" s="39"/>
      <c r="Q6" s="304">
        <v>0.1</v>
      </c>
      <c r="R6" s="305"/>
    </row>
    <row r="7" spans="2:19" ht="18" x14ac:dyDescent="0.25">
      <c r="B7" s="14"/>
      <c r="C7" s="394" t="s">
        <v>41</v>
      </c>
      <c r="D7" s="300"/>
      <c r="E7" s="39"/>
      <c r="F7" s="39"/>
      <c r="G7" s="39"/>
      <c r="H7" s="6"/>
      <c r="I7" s="6"/>
      <c r="J7" s="301"/>
      <c r="K7" s="305" t="s">
        <v>39</v>
      </c>
      <c r="L7" s="307"/>
      <c r="M7" s="506" t="s">
        <v>39</v>
      </c>
      <c r="N7" s="39"/>
      <c r="O7" s="305" t="s">
        <v>39</v>
      </c>
      <c r="P7" s="39"/>
      <c r="Q7" s="305" t="s">
        <v>12</v>
      </c>
      <c r="R7" s="306" t="s">
        <v>40</v>
      </c>
    </row>
    <row r="8" spans="2:19" ht="18.600000000000001" thickBot="1" x14ac:dyDescent="0.3">
      <c r="B8" s="14"/>
      <c r="C8" s="394"/>
      <c r="D8" s="308"/>
      <c r="E8" s="7"/>
      <c r="F8" s="728"/>
      <c r="G8" s="729"/>
      <c r="H8" s="730"/>
      <c r="I8" s="730"/>
      <c r="J8" s="309"/>
      <c r="K8" s="310" t="s">
        <v>42</v>
      </c>
      <c r="L8" s="307"/>
      <c r="M8" s="507" t="s">
        <v>43</v>
      </c>
      <c r="N8" s="39"/>
      <c r="O8" s="310" t="s">
        <v>43</v>
      </c>
      <c r="P8" s="39"/>
      <c r="Q8" s="310" t="s">
        <v>14</v>
      </c>
      <c r="R8" s="310" t="s">
        <v>12</v>
      </c>
    </row>
    <row r="9" spans="2:19" ht="18" x14ac:dyDescent="0.25">
      <c r="B9" s="311"/>
      <c r="C9" s="395"/>
      <c r="D9" s="312"/>
      <c r="E9" s="278" t="s">
        <v>44</v>
      </c>
      <c r="F9" s="278" t="s">
        <v>45</v>
      </c>
      <c r="G9" s="731" t="s">
        <v>0</v>
      </c>
      <c r="H9" s="11" t="s">
        <v>60</v>
      </c>
      <c r="I9" s="279" t="s">
        <v>61</v>
      </c>
      <c r="J9" s="732"/>
      <c r="K9" s="697"/>
      <c r="L9" s="39"/>
      <c r="M9" s="508"/>
      <c r="N9" s="39"/>
      <c r="O9" s="697"/>
      <c r="P9" s="39"/>
      <c r="Q9" s="39"/>
      <c r="R9" s="39"/>
    </row>
    <row r="10" spans="2:19" ht="18" x14ac:dyDescent="0.25">
      <c r="B10" s="14"/>
      <c r="C10" s="396"/>
      <c r="D10" s="313"/>
      <c r="E10" s="314"/>
      <c r="F10" s="314"/>
      <c r="G10" s="315"/>
      <c r="H10" s="324"/>
      <c r="I10" s="324"/>
      <c r="J10" s="732"/>
      <c r="K10" s="697"/>
      <c r="L10" s="39"/>
      <c r="M10" s="508"/>
      <c r="N10" s="39"/>
      <c r="O10" s="697"/>
      <c r="P10" s="39"/>
      <c r="Q10" s="39"/>
      <c r="R10" s="39"/>
    </row>
    <row r="11" spans="2:19" ht="21" x14ac:dyDescent="0.25">
      <c r="B11" s="14"/>
      <c r="C11" s="397" t="s">
        <v>46</v>
      </c>
      <c r="D11" s="316"/>
      <c r="E11" s="317"/>
      <c r="F11" s="317"/>
      <c r="G11" s="318"/>
      <c r="H11" s="319"/>
      <c r="I11" s="319"/>
      <c r="J11" s="341"/>
      <c r="K11" s="323"/>
      <c r="L11" s="320"/>
      <c r="M11" s="509"/>
      <c r="N11" s="320"/>
      <c r="O11" s="580"/>
      <c r="P11" s="320"/>
      <c r="Q11" s="320"/>
      <c r="R11" s="320"/>
    </row>
    <row r="12" spans="2:19" ht="20.25" customHeight="1" x14ac:dyDescent="0.25">
      <c r="B12" s="14"/>
      <c r="C12" s="389" t="s">
        <v>129</v>
      </c>
      <c r="D12" s="321"/>
      <c r="E12" s="13"/>
      <c r="F12" s="13"/>
      <c r="G12" s="315"/>
      <c r="H12" s="756" t="s">
        <v>105</v>
      </c>
      <c r="I12" s="757"/>
      <c r="J12" s="732" t="s">
        <v>0</v>
      </c>
      <c r="K12" s="692">
        <v>173.55371900826447</v>
      </c>
      <c r="L12" s="692"/>
      <c r="M12" s="553">
        <v>210</v>
      </c>
      <c r="N12" s="320"/>
      <c r="O12" s="691">
        <v>190.04132231404958</v>
      </c>
      <c r="P12" s="39"/>
      <c r="Q12" s="692">
        <v>15.706611570247937</v>
      </c>
      <c r="R12" s="691">
        <v>189.2603305785124</v>
      </c>
    </row>
    <row r="13" spans="2:19" ht="21" x14ac:dyDescent="0.25">
      <c r="B13" s="14"/>
      <c r="C13" s="389" t="s">
        <v>113</v>
      </c>
      <c r="D13" s="321"/>
      <c r="E13" s="13"/>
      <c r="F13" s="13"/>
      <c r="G13" s="315"/>
      <c r="H13" s="758"/>
      <c r="I13" s="759"/>
      <c r="J13" s="732" t="s">
        <v>0</v>
      </c>
      <c r="K13" s="692">
        <v>409.09090909090912</v>
      </c>
      <c r="L13" s="692"/>
      <c r="M13" s="553">
        <v>495</v>
      </c>
      <c r="N13" s="320"/>
      <c r="O13" s="691">
        <v>447.9545454545455</v>
      </c>
      <c r="P13" s="39"/>
      <c r="Q13" s="692">
        <v>37.022727272727273</v>
      </c>
      <c r="R13" s="691">
        <v>446.11363636363637</v>
      </c>
    </row>
    <row r="14" spans="2:19" ht="21" x14ac:dyDescent="0.25">
      <c r="B14" s="14"/>
      <c r="C14" s="389" t="s">
        <v>120</v>
      </c>
      <c r="D14" s="321"/>
      <c r="E14" s="13"/>
      <c r="F14" s="13"/>
      <c r="G14" s="315"/>
      <c r="H14" s="760"/>
      <c r="I14" s="761"/>
      <c r="J14" s="732"/>
      <c r="K14" s="692">
        <v>495.86776859504135</v>
      </c>
      <c r="L14" s="692"/>
      <c r="M14" s="553">
        <v>600</v>
      </c>
      <c r="N14" s="320"/>
      <c r="O14" s="691">
        <v>542.97520661157023</v>
      </c>
      <c r="P14" s="39"/>
      <c r="Q14" s="692">
        <v>44.876033057851245</v>
      </c>
      <c r="R14" s="691">
        <v>540.74380165289256</v>
      </c>
      <c r="S14" s="375"/>
    </row>
    <row r="15" spans="2:19" ht="78" customHeight="1" x14ac:dyDescent="0.25">
      <c r="B15" s="14"/>
      <c r="C15" s="754" t="s">
        <v>363</v>
      </c>
      <c r="D15" s="295"/>
      <c r="E15" s="383"/>
      <c r="F15" s="383"/>
      <c r="G15" s="315"/>
      <c r="H15" s="291" t="s">
        <v>229</v>
      </c>
      <c r="I15" s="291" t="s">
        <v>47</v>
      </c>
      <c r="J15" s="732"/>
      <c r="K15" s="692">
        <v>648.76033057851237</v>
      </c>
      <c r="L15" s="692"/>
      <c r="M15" s="553">
        <v>785</v>
      </c>
      <c r="N15" s="320"/>
      <c r="O15" s="691">
        <v>710.39256198347107</v>
      </c>
      <c r="P15" s="39"/>
      <c r="Q15" s="692">
        <v>58.712809917355372</v>
      </c>
      <c r="R15" s="691">
        <v>707.47314049586771</v>
      </c>
      <c r="S15" s="375"/>
    </row>
    <row r="16" spans="2:19" ht="80.25" customHeight="1" x14ac:dyDescent="0.25">
      <c r="B16" s="14"/>
      <c r="C16" s="755"/>
      <c r="D16" s="295"/>
      <c r="E16" s="383"/>
      <c r="F16" s="383"/>
      <c r="G16" s="315"/>
      <c r="H16" s="291" t="s">
        <v>47</v>
      </c>
      <c r="I16" s="291" t="s">
        <v>230</v>
      </c>
      <c r="J16" s="554"/>
      <c r="K16" s="692">
        <v>566.11570247933889</v>
      </c>
      <c r="L16" s="692"/>
      <c r="M16" s="553">
        <v>685</v>
      </c>
      <c r="N16" s="320"/>
      <c r="O16" s="691">
        <v>619.89669421487611</v>
      </c>
      <c r="P16" s="39"/>
      <c r="Q16" s="692">
        <v>51.233471074380169</v>
      </c>
      <c r="R16" s="691">
        <v>617.34917355371908</v>
      </c>
    </row>
    <row r="17" spans="2:20" ht="21" x14ac:dyDescent="0.25">
      <c r="B17" s="14"/>
      <c r="C17" s="575"/>
      <c r="D17" s="295"/>
      <c r="E17" s="578"/>
      <c r="F17" s="578"/>
      <c r="G17" s="315"/>
      <c r="H17" s="576"/>
      <c r="I17" s="576"/>
      <c r="J17" s="554"/>
      <c r="K17" s="692"/>
      <c r="L17" s="692"/>
      <c r="M17" s="512"/>
      <c r="N17" s="320"/>
      <c r="O17" s="691"/>
      <c r="P17" s="39"/>
      <c r="Q17" s="692"/>
      <c r="R17" s="691"/>
    </row>
    <row r="18" spans="2:20" ht="18" x14ac:dyDescent="0.25">
      <c r="B18" s="14"/>
      <c r="C18" s="399" t="s">
        <v>51</v>
      </c>
      <c r="D18" s="327"/>
      <c r="E18" s="577"/>
      <c r="F18" s="577"/>
      <c r="G18" s="328"/>
      <c r="H18" s="733"/>
      <c r="I18" s="733"/>
      <c r="J18" s="329"/>
      <c r="K18" s="330"/>
      <c r="L18" s="330"/>
      <c r="M18" s="513"/>
      <c r="N18" s="330"/>
      <c r="O18" s="331"/>
      <c r="P18" s="330"/>
      <c r="Q18" s="330"/>
      <c r="R18" s="330"/>
      <c r="S18" s="14"/>
      <c r="T18" s="14"/>
    </row>
    <row r="19" spans="2:20" ht="45" customHeight="1" x14ac:dyDescent="0.25">
      <c r="B19" s="14"/>
      <c r="C19" s="389" t="s">
        <v>245</v>
      </c>
      <c r="D19" s="570"/>
      <c r="E19" s="10"/>
      <c r="F19" s="10"/>
      <c r="G19" s="333"/>
      <c r="H19" s="695" t="s">
        <v>242</v>
      </c>
      <c r="I19" s="695" t="s">
        <v>47</v>
      </c>
      <c r="J19" s="313"/>
      <c r="K19" s="692">
        <v>289.25619834710744</v>
      </c>
      <c r="L19" s="692"/>
      <c r="M19" s="553">
        <v>350</v>
      </c>
      <c r="N19" s="334"/>
      <c r="O19" s="691">
        <v>316.73553719008265</v>
      </c>
      <c r="P19" s="697"/>
      <c r="Q19" s="692">
        <v>26.177685950413224</v>
      </c>
      <c r="R19" s="691">
        <v>315.43388429752065</v>
      </c>
      <c r="S19" s="39"/>
      <c r="T19" s="39"/>
    </row>
    <row r="20" spans="2:20" ht="45" customHeight="1" x14ac:dyDescent="0.25">
      <c r="B20" s="14"/>
      <c r="C20" s="389" t="s">
        <v>243</v>
      </c>
      <c r="D20" s="332"/>
      <c r="E20" s="10"/>
      <c r="F20" s="10"/>
      <c r="G20" s="333"/>
      <c r="H20" s="695" t="s">
        <v>47</v>
      </c>
      <c r="I20" s="694" t="s">
        <v>238</v>
      </c>
      <c r="J20" s="313"/>
      <c r="K20" s="692">
        <v>82.644628099173559</v>
      </c>
      <c r="L20" s="692"/>
      <c r="M20" s="553">
        <v>100</v>
      </c>
      <c r="N20" s="334"/>
      <c r="O20" s="691">
        <v>90.495867768595048</v>
      </c>
      <c r="P20" s="697"/>
      <c r="Q20" s="692">
        <v>7.4793388429752072</v>
      </c>
      <c r="R20" s="691">
        <v>90.123966942148769</v>
      </c>
      <c r="S20" s="39"/>
      <c r="T20" s="39"/>
    </row>
    <row r="21" spans="2:20" ht="45" customHeight="1" x14ac:dyDescent="0.25">
      <c r="B21" s="14"/>
      <c r="C21" s="389" t="s">
        <v>244</v>
      </c>
      <c r="D21" s="332"/>
      <c r="E21" s="10"/>
      <c r="F21" s="10"/>
      <c r="G21" s="333"/>
      <c r="H21" s="695" t="s">
        <v>47</v>
      </c>
      <c r="I21" s="694" t="s">
        <v>239</v>
      </c>
      <c r="J21" s="313"/>
      <c r="K21" s="692">
        <v>82.644628099173559</v>
      </c>
      <c r="L21" s="692"/>
      <c r="M21" s="553">
        <v>100</v>
      </c>
      <c r="N21" s="334"/>
      <c r="O21" s="691">
        <v>90.495867768595048</v>
      </c>
      <c r="P21" s="697"/>
      <c r="Q21" s="692">
        <v>7.4793388429752072</v>
      </c>
      <c r="R21" s="691">
        <v>90.123966942148769</v>
      </c>
      <c r="S21" s="39"/>
      <c r="T21" s="39"/>
    </row>
    <row r="22" spans="2:20" ht="45" customHeight="1" x14ac:dyDescent="0.25">
      <c r="B22" s="14"/>
      <c r="C22" s="683" t="s">
        <v>370</v>
      </c>
      <c r="D22" s="332"/>
      <c r="E22" s="10"/>
      <c r="F22" s="10"/>
      <c r="G22" s="333"/>
      <c r="H22" s="695" t="s">
        <v>47</v>
      </c>
      <c r="I22" s="695" t="s">
        <v>240</v>
      </c>
      <c r="J22" s="313"/>
      <c r="K22" s="692">
        <v>289.25619834710744</v>
      </c>
      <c r="L22" s="692"/>
      <c r="M22" s="553">
        <v>350</v>
      </c>
      <c r="N22" s="334"/>
      <c r="O22" s="691">
        <v>316.73553719008265</v>
      </c>
      <c r="P22" s="697"/>
      <c r="Q22" s="692">
        <v>26.177685950413224</v>
      </c>
      <c r="R22" s="691">
        <v>315.43388429752065</v>
      </c>
      <c r="S22" s="39"/>
      <c r="T22" s="39"/>
    </row>
    <row r="23" spans="2:20" ht="45" customHeight="1" x14ac:dyDescent="0.25">
      <c r="B23" s="14"/>
      <c r="C23" s="683" t="s">
        <v>371</v>
      </c>
      <c r="D23" s="332"/>
      <c r="E23" s="10"/>
      <c r="F23" s="10"/>
      <c r="G23" s="333"/>
      <c r="H23" s="695" t="s">
        <v>47</v>
      </c>
      <c r="I23" s="695" t="s">
        <v>241</v>
      </c>
      <c r="J23" s="313"/>
      <c r="K23" s="692">
        <v>289.25619834710744</v>
      </c>
      <c r="L23" s="692"/>
      <c r="M23" s="553">
        <v>350</v>
      </c>
      <c r="N23" s="334"/>
      <c r="O23" s="691">
        <v>316.73553719008265</v>
      </c>
      <c r="P23" s="697"/>
      <c r="Q23" s="692">
        <v>26.177685950413224</v>
      </c>
      <c r="R23" s="691">
        <v>315.43388429752065</v>
      </c>
      <c r="S23" s="39"/>
      <c r="T23" s="39"/>
    </row>
    <row r="24" spans="2:20" ht="45" customHeight="1" x14ac:dyDescent="0.25">
      <c r="B24" s="14"/>
      <c r="C24" s="389" t="s">
        <v>245</v>
      </c>
      <c r="D24" s="570"/>
      <c r="E24" s="10"/>
      <c r="F24" s="10"/>
      <c r="G24" s="333"/>
      <c r="H24" s="695" t="s">
        <v>47</v>
      </c>
      <c r="I24" s="695" t="s">
        <v>242</v>
      </c>
      <c r="J24" s="313"/>
      <c r="K24" s="692">
        <v>206.61157024793388</v>
      </c>
      <c r="L24" s="692"/>
      <c r="M24" s="553">
        <v>250</v>
      </c>
      <c r="N24" s="334"/>
      <c r="O24" s="691">
        <v>226.2396694214876</v>
      </c>
      <c r="P24" s="697"/>
      <c r="Q24" s="692">
        <v>18.698347107438018</v>
      </c>
      <c r="R24" s="691">
        <v>225.30991735537191</v>
      </c>
      <c r="S24" s="39"/>
      <c r="T24" s="39"/>
    </row>
    <row r="25" spans="2:20" ht="26.4" x14ac:dyDescent="0.25">
      <c r="B25" s="14"/>
      <c r="C25" s="389" t="s">
        <v>246</v>
      </c>
      <c r="D25" s="332"/>
      <c r="E25" s="10"/>
      <c r="F25" s="10"/>
      <c r="G25" s="333"/>
      <c r="H25" s="695" t="s">
        <v>236</v>
      </c>
      <c r="I25" s="695" t="s">
        <v>236</v>
      </c>
      <c r="J25" s="313"/>
      <c r="K25" s="692">
        <v>66.11570247933885</v>
      </c>
      <c r="L25" s="692"/>
      <c r="M25" s="553">
        <v>80</v>
      </c>
      <c r="N25" s="334"/>
      <c r="O25" s="691">
        <v>72.396694214876035</v>
      </c>
      <c r="P25" s="697"/>
      <c r="Q25" s="692">
        <v>5.9834710743801658</v>
      </c>
      <c r="R25" s="691">
        <v>72.099173553719012</v>
      </c>
      <c r="S25" s="39"/>
      <c r="T25" s="39"/>
    </row>
    <row r="26" spans="2:20" ht="21" x14ac:dyDescent="0.25">
      <c r="B26" s="14"/>
      <c r="C26" s="502"/>
      <c r="D26" s="295"/>
      <c r="E26" s="314"/>
      <c r="F26" s="314"/>
      <c r="G26" s="315"/>
      <c r="H26" s="732"/>
      <c r="I26" s="732"/>
      <c r="J26" s="554"/>
      <c r="K26" s="692"/>
      <c r="L26" s="39"/>
      <c r="M26" s="510"/>
      <c r="N26" s="320"/>
      <c r="O26" s="691"/>
      <c r="P26" s="39"/>
      <c r="Q26" s="39"/>
      <c r="R26" s="322"/>
    </row>
    <row r="27" spans="2:20" ht="21" x14ac:dyDescent="0.25">
      <c r="B27" s="14"/>
      <c r="C27" s="399" t="s">
        <v>50</v>
      </c>
      <c r="D27" s="316"/>
      <c r="E27" s="325"/>
      <c r="F27" s="325"/>
      <c r="G27" s="318"/>
      <c r="H27" s="734"/>
      <c r="I27" s="734"/>
      <c r="J27" s="734"/>
      <c r="K27" s="343"/>
      <c r="L27" s="323"/>
      <c r="M27" s="511"/>
      <c r="N27" s="323"/>
      <c r="O27" s="691"/>
      <c r="P27" s="323"/>
      <c r="Q27" s="323"/>
      <c r="R27" s="691"/>
    </row>
    <row r="28" spans="2:20" ht="21" x14ac:dyDescent="0.25">
      <c r="B28" s="14"/>
      <c r="C28" s="669" t="s">
        <v>273</v>
      </c>
      <c r="D28" s="552"/>
      <c r="E28" s="17" t="s">
        <v>231</v>
      </c>
      <c r="F28" s="21"/>
      <c r="G28" s="315"/>
      <c r="H28" s="15" t="s">
        <v>172</v>
      </c>
      <c r="I28" s="15" t="s">
        <v>172</v>
      </c>
      <c r="J28" s="732"/>
      <c r="K28" s="692">
        <v>756.19834710743805</v>
      </c>
      <c r="L28" s="692"/>
      <c r="M28" s="553">
        <v>915</v>
      </c>
      <c r="N28" s="323"/>
      <c r="O28" s="691">
        <v>828.03719008264466</v>
      </c>
      <c r="P28" s="697"/>
      <c r="Q28" s="692">
        <v>68.435950413223154</v>
      </c>
      <c r="R28" s="691">
        <v>824.63429752066122</v>
      </c>
      <c r="T28" s="39"/>
    </row>
    <row r="29" spans="2:20" ht="29.25" customHeight="1" x14ac:dyDescent="0.25">
      <c r="B29" s="14"/>
      <c r="C29" s="669" t="s">
        <v>233</v>
      </c>
      <c r="D29" s="552"/>
      <c r="E29" s="17"/>
      <c r="F29" s="21"/>
      <c r="G29" s="315"/>
      <c r="H29" s="15" t="s">
        <v>176</v>
      </c>
      <c r="I29" s="15" t="s">
        <v>176</v>
      </c>
      <c r="J29" s="732"/>
      <c r="K29" s="692">
        <v>553.71900826446279</v>
      </c>
      <c r="L29" s="692"/>
      <c r="M29" s="553">
        <v>670</v>
      </c>
      <c r="N29" s="323"/>
      <c r="O29" s="691">
        <v>606.32231404958668</v>
      </c>
      <c r="P29" s="697"/>
      <c r="Q29" s="692">
        <v>50.111570247933884</v>
      </c>
      <c r="R29" s="691">
        <v>603.83057851239664</v>
      </c>
      <c r="T29" s="39"/>
    </row>
    <row r="30" spans="2:20" ht="21" x14ac:dyDescent="0.25">
      <c r="B30" s="14"/>
      <c r="C30" s="669" t="s">
        <v>232</v>
      </c>
      <c r="D30" s="552"/>
      <c r="E30" s="17"/>
      <c r="F30" s="21"/>
      <c r="G30" s="315"/>
      <c r="H30" s="15" t="s">
        <v>173</v>
      </c>
      <c r="I30" s="15" t="s">
        <v>173</v>
      </c>
      <c r="J30" s="732"/>
      <c r="K30" s="692">
        <v>144.62809917355372</v>
      </c>
      <c r="L30" s="692"/>
      <c r="M30" s="553">
        <v>175</v>
      </c>
      <c r="N30" s="323"/>
      <c r="O30" s="691">
        <v>158.36776859504133</v>
      </c>
      <c r="P30" s="697"/>
      <c r="Q30" s="692">
        <v>13.088842975206612</v>
      </c>
      <c r="R30" s="691">
        <v>157.71694214876032</v>
      </c>
      <c r="T30" s="39"/>
    </row>
    <row r="31" spans="2:20" ht="21" x14ac:dyDescent="0.25">
      <c r="B31" s="14"/>
      <c r="C31" s="389" t="s">
        <v>295</v>
      </c>
      <c r="D31" s="552"/>
      <c r="E31" s="17"/>
      <c r="F31" s="21"/>
      <c r="G31" s="315"/>
      <c r="H31" s="15" t="s">
        <v>151</v>
      </c>
      <c r="I31" s="15" t="s">
        <v>151</v>
      </c>
      <c r="J31" s="732"/>
      <c r="K31" s="692">
        <v>190.08264462809919</v>
      </c>
      <c r="L31" s="692"/>
      <c r="M31" s="553">
        <v>230</v>
      </c>
      <c r="N31" s="323"/>
      <c r="O31" s="691">
        <v>208.14049586776861</v>
      </c>
      <c r="P31" s="697"/>
      <c r="Q31" s="692">
        <v>17.202479338842977</v>
      </c>
      <c r="R31" s="691">
        <v>207.28512396694217</v>
      </c>
      <c r="T31" s="39"/>
    </row>
    <row r="32" spans="2:20" ht="21" x14ac:dyDescent="0.25">
      <c r="B32" s="14"/>
      <c r="C32" s="502"/>
      <c r="D32" s="295"/>
      <c r="E32" s="328"/>
      <c r="F32" s="328"/>
      <c r="G32" s="315"/>
      <c r="H32" s="554"/>
      <c r="I32" s="554"/>
      <c r="J32" s="732"/>
      <c r="K32" s="345"/>
      <c r="L32" s="692"/>
      <c r="M32" s="512"/>
      <c r="N32" s="323"/>
      <c r="O32" s="691"/>
      <c r="P32" s="697"/>
      <c r="Q32" s="692"/>
      <c r="R32" s="691"/>
    </row>
    <row r="33" spans="1:40" ht="21" x14ac:dyDescent="0.25">
      <c r="B33" s="14"/>
      <c r="C33" s="399" t="s">
        <v>48</v>
      </c>
      <c r="D33" s="316"/>
      <c r="E33" s="325"/>
      <c r="F33" s="325"/>
      <c r="G33" s="318"/>
      <c r="H33" s="734"/>
      <c r="I33" s="734"/>
      <c r="J33" s="734"/>
      <c r="K33" s="345"/>
      <c r="L33" s="323"/>
      <c r="M33" s="511"/>
      <c r="N33" s="323"/>
      <c r="O33" s="691"/>
      <c r="P33" s="697"/>
      <c r="Q33" s="692"/>
      <c r="R33" s="691"/>
    </row>
    <row r="34" spans="1:40" ht="21" x14ac:dyDescent="0.25">
      <c r="B34" s="14"/>
      <c r="C34" s="670" t="s">
        <v>212</v>
      </c>
      <c r="D34" s="552"/>
      <c r="E34" s="17"/>
      <c r="F34" s="13" t="s">
        <v>235</v>
      </c>
      <c r="G34" s="315"/>
      <c r="H34" s="695" t="s">
        <v>149</v>
      </c>
      <c r="I34" s="695" t="s">
        <v>149</v>
      </c>
      <c r="J34" s="344"/>
      <c r="K34" s="345">
        <v>413.22314049586777</v>
      </c>
      <c r="L34" s="692"/>
      <c r="M34" s="553">
        <v>500</v>
      </c>
      <c r="N34" s="323"/>
      <c r="O34" s="691">
        <v>452.47933884297521</v>
      </c>
      <c r="P34" s="697"/>
      <c r="Q34" s="692">
        <v>37.396694214876035</v>
      </c>
      <c r="R34" s="691">
        <v>450.61983471074382</v>
      </c>
    </row>
    <row r="35" spans="1:40" ht="21" x14ac:dyDescent="0.25">
      <c r="B35" s="14"/>
      <c r="C35" s="502"/>
      <c r="D35" s="295"/>
      <c r="E35" s="328"/>
      <c r="F35" s="328"/>
      <c r="G35" s="315"/>
      <c r="H35" s="554"/>
      <c r="I35" s="554"/>
      <c r="J35" s="732"/>
      <c r="K35" s="692"/>
      <c r="L35" s="692"/>
      <c r="M35" s="512"/>
      <c r="N35" s="323"/>
      <c r="O35" s="691"/>
      <c r="P35" s="697"/>
      <c r="Q35" s="692"/>
      <c r="R35" s="691"/>
    </row>
    <row r="36" spans="1:40" ht="21" x14ac:dyDescent="0.25">
      <c r="B36" s="14"/>
      <c r="C36" s="399" t="s">
        <v>185</v>
      </c>
      <c r="D36" s="316"/>
      <c r="E36" s="325"/>
      <c r="F36" s="325"/>
      <c r="G36" s="318"/>
      <c r="H36" s="734"/>
      <c r="I36" s="734"/>
      <c r="J36" s="734"/>
      <c r="K36" s="343"/>
      <c r="L36" s="323"/>
      <c r="M36" s="511"/>
      <c r="N36" s="323"/>
      <c r="O36" s="691"/>
      <c r="P36" s="323"/>
      <c r="Q36" s="323"/>
      <c r="R36" s="691"/>
    </row>
    <row r="37" spans="1:40" ht="21" x14ac:dyDescent="0.25">
      <c r="B37" s="14"/>
      <c r="C37" s="669" t="s">
        <v>78</v>
      </c>
      <c r="D37" s="321"/>
      <c r="E37" s="19" t="s">
        <v>231</v>
      </c>
      <c r="F37" s="20"/>
      <c r="G37" s="315"/>
      <c r="H37" s="695" t="s">
        <v>146</v>
      </c>
      <c r="I37" s="668" t="s">
        <v>49</v>
      </c>
      <c r="J37" s="344"/>
      <c r="K37" s="692">
        <v>388.42975206611573</v>
      </c>
      <c r="L37" s="692"/>
      <c r="M37" s="553">
        <v>470</v>
      </c>
      <c r="N37" s="323"/>
      <c r="O37" s="691">
        <v>425.3305785123967</v>
      </c>
      <c r="P37" s="697"/>
      <c r="Q37" s="692">
        <v>35.152892561983478</v>
      </c>
      <c r="R37" s="691">
        <v>423.58264462809922</v>
      </c>
    </row>
    <row r="38" spans="1:40" ht="18" x14ac:dyDescent="0.25">
      <c r="B38" s="14"/>
      <c r="C38" s="389" t="s">
        <v>234</v>
      </c>
      <c r="D38" s="337"/>
      <c r="E38" s="10"/>
      <c r="F38" s="10"/>
      <c r="G38" s="336"/>
      <c r="H38" s="695" t="s">
        <v>127</v>
      </c>
      <c r="I38" s="695" t="s">
        <v>127</v>
      </c>
      <c r="J38" s="732"/>
      <c r="K38" s="345">
        <v>289.25619834710744</v>
      </c>
      <c r="L38" s="697"/>
      <c r="M38" s="693">
        <v>350</v>
      </c>
      <c r="N38" s="691"/>
      <c r="O38" s="691">
        <v>316.73553719008265</v>
      </c>
      <c r="P38" s="697"/>
      <c r="Q38" s="692">
        <v>26.177685950413224</v>
      </c>
      <c r="R38" s="691">
        <v>315.43388429752065</v>
      </c>
      <c r="S38" s="39"/>
      <c r="T38" s="39"/>
    </row>
    <row r="39" spans="1:40" ht="21" x14ac:dyDescent="0.25">
      <c r="B39" s="14"/>
      <c r="C39" s="389" t="s">
        <v>296</v>
      </c>
      <c r="D39" s="552"/>
      <c r="E39" s="17"/>
      <c r="F39" s="13"/>
      <c r="G39" s="315"/>
      <c r="H39" s="695" t="s">
        <v>191</v>
      </c>
      <c r="I39" s="695" t="s">
        <v>191</v>
      </c>
      <c r="J39" s="344"/>
      <c r="K39" s="692">
        <v>24.793388429752067</v>
      </c>
      <c r="L39" s="692"/>
      <c r="M39" s="553">
        <v>30</v>
      </c>
      <c r="N39" s="323"/>
      <c r="O39" s="691">
        <v>27.148760330578511</v>
      </c>
      <c r="P39" s="697"/>
      <c r="Q39" s="692">
        <v>2.2438016528925622</v>
      </c>
      <c r="R39" s="691">
        <v>27.037190082644628</v>
      </c>
    </row>
    <row r="40" spans="1:40" ht="21" x14ac:dyDescent="0.25">
      <c r="B40" s="14"/>
      <c r="C40" s="389" t="s">
        <v>271</v>
      </c>
      <c r="D40" s="552"/>
      <c r="E40" s="17" t="s">
        <v>128</v>
      </c>
      <c r="F40" s="13"/>
      <c r="G40" s="315"/>
      <c r="H40" s="695" t="s">
        <v>272</v>
      </c>
      <c r="I40" s="695" t="s">
        <v>272</v>
      </c>
      <c r="J40" s="344"/>
      <c r="K40" s="692">
        <v>330.57851239669424</v>
      </c>
      <c r="L40" s="692"/>
      <c r="M40" s="553">
        <v>400</v>
      </c>
      <c r="N40" s="323"/>
      <c r="O40" s="691">
        <v>361.98347107438019</v>
      </c>
      <c r="P40" s="697"/>
      <c r="Q40" s="692">
        <v>29.917355371900829</v>
      </c>
      <c r="R40" s="691">
        <v>360.49586776859508</v>
      </c>
    </row>
    <row r="41" spans="1:40" ht="21" x14ac:dyDescent="0.25">
      <c r="B41" s="14"/>
      <c r="C41" s="389" t="s">
        <v>267</v>
      </c>
      <c r="D41" s="552"/>
      <c r="E41" s="17"/>
      <c r="F41" s="13"/>
      <c r="G41" s="315"/>
      <c r="H41" s="695" t="s">
        <v>195</v>
      </c>
      <c r="I41" s="695" t="s">
        <v>195</v>
      </c>
      <c r="J41" s="344"/>
      <c r="K41" s="692">
        <v>103.30578512396694</v>
      </c>
      <c r="L41" s="692"/>
      <c r="M41" s="553">
        <v>125</v>
      </c>
      <c r="N41" s="323"/>
      <c r="O41" s="691">
        <v>113.1198347107438</v>
      </c>
      <c r="P41" s="697"/>
      <c r="Q41" s="692">
        <v>9.3491735537190088</v>
      </c>
      <c r="R41" s="691">
        <v>112.65495867768595</v>
      </c>
    </row>
    <row r="42" spans="1:40" ht="18" customHeight="1" x14ac:dyDescent="0.25">
      <c r="A42"/>
      <c r="B42" s="14"/>
      <c r="C42"/>
      <c r="D42"/>
      <c r="G42"/>
      <c r="J42"/>
      <c r="K42" s="581"/>
      <c r="L42"/>
      <c r="M42"/>
      <c r="N42"/>
      <c r="O42" s="58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8" x14ac:dyDescent="0.25">
      <c r="B43" s="14"/>
      <c r="C43" s="399" t="s">
        <v>118</v>
      </c>
      <c r="D43" s="326"/>
      <c r="E43" s="311"/>
      <c r="F43" s="335"/>
      <c r="G43" s="328"/>
      <c r="H43" s="326"/>
      <c r="I43" s="326"/>
      <c r="J43" s="326"/>
      <c r="K43" s="342"/>
      <c r="L43" s="330"/>
      <c r="M43" s="513"/>
      <c r="N43" s="334"/>
      <c r="O43" s="691"/>
      <c r="P43" s="330"/>
      <c r="Q43" s="330"/>
      <c r="R43" s="691"/>
      <c r="S43" s="14"/>
      <c r="T43" s="14"/>
    </row>
    <row r="44" spans="1:40" ht="52.8" x14ac:dyDescent="0.25">
      <c r="B44" s="14"/>
      <c r="C44" s="389" t="s">
        <v>362</v>
      </c>
      <c r="D44" s="337"/>
      <c r="E44" s="10" t="s">
        <v>0</v>
      </c>
      <c r="F44" s="10"/>
      <c r="G44" s="336"/>
      <c r="H44" s="695" t="s">
        <v>128</v>
      </c>
      <c r="I44" s="695" t="s">
        <v>128</v>
      </c>
      <c r="J44" s="732"/>
      <c r="K44" s="345">
        <v>495.86776859504135</v>
      </c>
      <c r="L44" s="697"/>
      <c r="M44" s="693">
        <v>600</v>
      </c>
      <c r="N44" s="691"/>
      <c r="O44" s="691">
        <v>542.97520661157023</v>
      </c>
      <c r="P44" s="697"/>
      <c r="Q44" s="692">
        <v>44.876033057851245</v>
      </c>
      <c r="R44" s="691">
        <v>540.74380165289256</v>
      </c>
      <c r="S44" s="39"/>
      <c r="T44" s="39"/>
    </row>
    <row r="45" spans="1:40" ht="18" x14ac:dyDescent="0.25">
      <c r="B45" s="14"/>
      <c r="C45" s="389" t="s">
        <v>274</v>
      </c>
      <c r="D45" s="552"/>
      <c r="E45" s="17" t="s">
        <v>128</v>
      </c>
      <c r="F45" s="13" t="s">
        <v>236</v>
      </c>
      <c r="G45" s="315"/>
      <c r="H45" s="695" t="s">
        <v>194</v>
      </c>
      <c r="I45" s="695" t="s">
        <v>194</v>
      </c>
      <c r="J45" s="732"/>
      <c r="K45" s="345">
        <v>330.57851239669424</v>
      </c>
      <c r="L45" s="697"/>
      <c r="M45" s="693">
        <v>400</v>
      </c>
      <c r="N45" s="691"/>
      <c r="O45" s="691">
        <v>361.98347107438019</v>
      </c>
      <c r="P45" s="697"/>
      <c r="Q45" s="692">
        <v>29.917355371900829</v>
      </c>
      <c r="R45" s="691">
        <v>360.49586776859508</v>
      </c>
      <c r="S45" s="39"/>
      <c r="T45" s="39"/>
    </row>
    <row r="46" spans="1:40" ht="18" x14ac:dyDescent="0.25">
      <c r="B46" s="14"/>
      <c r="C46" s="389" t="s">
        <v>237</v>
      </c>
      <c r="D46" s="337"/>
      <c r="E46" s="10" t="s">
        <v>128</v>
      </c>
      <c r="F46" s="10"/>
      <c r="G46" s="336"/>
      <c r="H46" s="695" t="s">
        <v>197</v>
      </c>
      <c r="I46" s="695" t="s">
        <v>197</v>
      </c>
      <c r="J46" s="732"/>
      <c r="K46" s="345">
        <v>123.96694214876034</v>
      </c>
      <c r="L46" s="697"/>
      <c r="M46" s="693">
        <v>150</v>
      </c>
      <c r="N46" s="691"/>
      <c r="O46" s="691">
        <v>135.74380165289256</v>
      </c>
      <c r="P46" s="697"/>
      <c r="Q46" s="692">
        <v>11.219008264462811</v>
      </c>
      <c r="R46" s="691">
        <v>135.18595041322314</v>
      </c>
      <c r="S46" s="39"/>
      <c r="T46" s="39"/>
    </row>
    <row r="47" spans="1:40" ht="17.25" customHeight="1" x14ac:dyDescent="0.25">
      <c r="C47" s="398"/>
      <c r="D47" s="295"/>
      <c r="E47" s="328"/>
      <c r="F47" s="328"/>
      <c r="G47" s="315"/>
      <c r="H47" s="554"/>
      <c r="I47" s="554"/>
      <c r="J47" s="732"/>
      <c r="K47" s="692"/>
      <c r="L47" s="692"/>
      <c r="M47" s="512"/>
      <c r="N47" s="323"/>
      <c r="O47" s="691"/>
      <c r="P47" s="697"/>
      <c r="Q47" s="692"/>
      <c r="R47" s="691"/>
      <c r="U47" s="295"/>
    </row>
    <row r="48" spans="1:40" ht="18" x14ac:dyDescent="0.25">
      <c r="C48" s="402"/>
      <c r="E48" s="292"/>
      <c r="F48" s="292"/>
      <c r="H48" s="292"/>
      <c r="I48" s="292"/>
      <c r="M48" s="514"/>
      <c r="S48" s="14"/>
      <c r="T48" s="14"/>
    </row>
    <row r="49" spans="2:20" ht="18" x14ac:dyDescent="0.25">
      <c r="B49" s="292"/>
      <c r="C49" s="402"/>
      <c r="E49" s="292"/>
      <c r="F49" s="292"/>
      <c r="H49" s="292"/>
      <c r="I49" s="292"/>
      <c r="M49" s="514"/>
      <c r="S49" s="14"/>
      <c r="T49" s="14"/>
    </row>
    <row r="50" spans="2:20" ht="18" x14ac:dyDescent="0.25">
      <c r="B50" s="292"/>
      <c r="C50" s="402"/>
      <c r="E50" s="292"/>
      <c r="F50" s="292"/>
      <c r="H50" s="292"/>
      <c r="I50" s="292"/>
      <c r="M50" s="514"/>
      <c r="S50" s="14"/>
      <c r="T50" s="14"/>
    </row>
    <row r="51" spans="2:20" ht="18" x14ac:dyDescent="0.25">
      <c r="B51" s="23" t="s">
        <v>24</v>
      </c>
      <c r="C51" s="403" t="s">
        <v>25</v>
      </c>
      <c r="D51" s="346"/>
      <c r="E51" s="347" t="s">
        <v>107</v>
      </c>
      <c r="F51" s="348"/>
      <c r="G51" s="349"/>
      <c r="H51" s="735"/>
      <c r="I51" s="350"/>
      <c r="J51" s="351"/>
      <c r="K51" s="351"/>
      <c r="L51" s="352"/>
      <c r="M51" s="515"/>
      <c r="N51" s="353"/>
      <c r="O51" s="307"/>
      <c r="P51" s="354"/>
      <c r="Q51" s="354"/>
      <c r="R51" s="354"/>
      <c r="S51" s="14"/>
      <c r="T51" s="14"/>
    </row>
    <row r="52" spans="2:20" ht="18" x14ac:dyDescent="0.25">
      <c r="B52" s="12" t="s">
        <v>22</v>
      </c>
      <c r="C52" s="404" t="s">
        <v>27</v>
      </c>
      <c r="D52" s="355"/>
      <c r="E52" s="347" t="s">
        <v>108</v>
      </c>
      <c r="F52" s="356"/>
      <c r="G52" s="349"/>
      <c r="H52" s="735"/>
      <c r="I52" s="350"/>
      <c r="J52" s="351"/>
      <c r="K52" s="349"/>
      <c r="L52" s="357"/>
      <c r="M52" s="516"/>
      <c r="N52" s="353"/>
      <c r="O52" s="303"/>
      <c r="P52" s="353"/>
      <c r="Q52" s="354"/>
      <c r="R52" s="354"/>
      <c r="S52" s="14"/>
      <c r="T52" s="14"/>
    </row>
    <row r="53" spans="2:20" ht="18.75" customHeight="1" x14ac:dyDescent="0.25">
      <c r="B53" s="18" t="s">
        <v>55</v>
      </c>
      <c r="C53" s="405" t="s">
        <v>57</v>
      </c>
      <c r="D53" s="358"/>
      <c r="E53" s="359" t="s">
        <v>109</v>
      </c>
      <c r="F53" s="360"/>
      <c r="G53" s="360"/>
      <c r="H53" s="735"/>
      <c r="I53" s="350"/>
      <c r="J53" s="351"/>
      <c r="K53" s="587"/>
      <c r="L53" s="357"/>
      <c r="M53" s="517"/>
      <c r="N53" s="353"/>
      <c r="O53" s="303"/>
      <c r="P53" s="353"/>
      <c r="Q53" s="354"/>
      <c r="R53" s="354"/>
      <c r="S53" s="14"/>
      <c r="T53" s="14"/>
    </row>
    <row r="54" spans="2:20" ht="18.600000000000001" thickBot="1" x14ac:dyDescent="0.3">
      <c r="B54" s="29"/>
      <c r="C54" s="406"/>
      <c r="D54" s="358"/>
      <c r="E54" s="361"/>
      <c r="F54" s="360"/>
      <c r="G54" s="360"/>
      <c r="H54" s="307"/>
      <c r="I54" s="354"/>
      <c r="J54" s="357"/>
      <c r="K54" s="303"/>
      <c r="L54" s="357"/>
      <c r="M54" s="517"/>
      <c r="N54" s="353"/>
      <c r="O54" s="583"/>
      <c r="P54" s="353"/>
      <c r="Q54" s="354"/>
      <c r="R54" s="354"/>
      <c r="S54" s="14"/>
      <c r="T54" s="14"/>
    </row>
    <row r="55" spans="2:20" ht="18" x14ac:dyDescent="0.25">
      <c r="B55" s="14"/>
      <c r="C55" s="407"/>
      <c r="D55" s="362"/>
      <c r="E55" s="362"/>
      <c r="F55" s="362"/>
      <c r="G55" s="362"/>
      <c r="H55" s="362"/>
      <c r="I55" s="362"/>
      <c r="J55" s="362"/>
      <c r="K55" s="588"/>
      <c r="L55" s="363"/>
      <c r="M55" s="518" t="s">
        <v>28</v>
      </c>
      <c r="N55" s="364"/>
      <c r="O55" s="584" t="s">
        <v>155</v>
      </c>
      <c r="P55" s="364"/>
      <c r="Q55" s="364"/>
      <c r="R55" s="365"/>
      <c r="S55" s="14"/>
      <c r="T55" s="14"/>
    </row>
    <row r="56" spans="2:20" ht="18" x14ac:dyDescent="0.25">
      <c r="B56" s="14"/>
      <c r="C56" s="408" t="s">
        <v>228</v>
      </c>
      <c r="D56" s="736"/>
      <c r="E56" s="324"/>
      <c r="F56" s="731"/>
      <c r="G56" s="731"/>
      <c r="H56" s="324"/>
      <c r="I56" s="295"/>
      <c r="J56" s="295"/>
      <c r="K56" s="324"/>
      <c r="L56" s="366"/>
      <c r="M56" s="519" t="s">
        <v>29</v>
      </c>
      <c r="N56" s="367"/>
      <c r="O56" s="585">
        <v>42821</v>
      </c>
      <c r="P56" s="367"/>
      <c r="Q56" s="367"/>
      <c r="R56" s="368"/>
      <c r="S56" s="14"/>
      <c r="T56" s="14"/>
    </row>
    <row r="57" spans="2:20" ht="18.600000000000001" thickBot="1" x14ac:dyDescent="0.3">
      <c r="B57" s="14"/>
      <c r="C57" s="409"/>
      <c r="D57" s="369"/>
      <c r="E57" s="369"/>
      <c r="F57" s="369"/>
      <c r="G57" s="369"/>
      <c r="H57" s="369"/>
      <c r="I57" s="369"/>
      <c r="J57" s="369"/>
      <c r="K57" s="589"/>
      <c r="L57" s="370"/>
      <c r="M57" s="520" t="s">
        <v>30</v>
      </c>
      <c r="N57" s="371"/>
      <c r="O57" s="586">
        <v>2</v>
      </c>
      <c r="P57" s="371"/>
      <c r="Q57" s="371"/>
      <c r="R57" s="372"/>
      <c r="S57" s="14"/>
      <c r="T57" s="14"/>
    </row>
    <row r="58" spans="2:20" ht="18" x14ac:dyDescent="0.25">
      <c r="B58" s="14"/>
      <c r="C58" s="410" t="s">
        <v>31</v>
      </c>
      <c r="D58" s="39"/>
      <c r="E58" s="697"/>
      <c r="F58" s="697"/>
      <c r="G58" s="697"/>
      <c r="H58" s="373"/>
      <c r="I58" s="373"/>
      <c r="J58" s="373"/>
      <c r="K58" s="697"/>
      <c r="L58" s="39"/>
      <c r="M58" s="508"/>
      <c r="N58" s="39"/>
      <c r="O58" s="697"/>
      <c r="P58" s="39"/>
      <c r="Q58" s="39"/>
      <c r="R58" s="39"/>
      <c r="S58" s="14"/>
      <c r="T58" s="14"/>
    </row>
    <row r="59" spans="2:20" ht="18" x14ac:dyDescent="0.25">
      <c r="B59" s="292"/>
      <c r="C59" s="402"/>
      <c r="E59" s="292"/>
      <c r="F59" s="292"/>
      <c r="H59" s="292"/>
      <c r="I59" s="292"/>
      <c r="M59" s="514"/>
      <c r="S59" s="14"/>
      <c r="T59" s="14"/>
    </row>
    <row r="60" spans="2:20" ht="13.2" x14ac:dyDescent="0.25">
      <c r="B60" s="382"/>
      <c r="C60" s="402"/>
      <c r="D60" s="382"/>
      <c r="E60" s="382"/>
      <c r="F60" s="382"/>
      <c r="G60" s="382"/>
      <c r="H60" s="382"/>
      <c r="I60" s="382"/>
      <c r="J60" s="382"/>
      <c r="L60" s="382"/>
      <c r="M60" s="382"/>
      <c r="N60" s="382"/>
      <c r="P60" s="382"/>
      <c r="Q60" s="382"/>
      <c r="R60" s="382"/>
      <c r="S60" s="382"/>
      <c r="T60" s="39"/>
    </row>
    <row r="61" spans="2:20" ht="13.2" x14ac:dyDescent="0.25">
      <c r="B61" s="382"/>
      <c r="C61" s="402"/>
      <c r="D61" s="382"/>
      <c r="E61" s="382"/>
      <c r="F61" s="382"/>
      <c r="G61" s="382"/>
      <c r="H61" s="382"/>
      <c r="I61" s="382"/>
      <c r="J61" s="382"/>
      <c r="L61" s="382"/>
      <c r="M61" s="382"/>
      <c r="N61" s="382"/>
      <c r="P61" s="382"/>
      <c r="Q61" s="382"/>
      <c r="R61" s="382"/>
      <c r="S61" s="382"/>
      <c r="T61" s="39"/>
    </row>
    <row r="62" spans="2:20" ht="12.75" customHeight="1" x14ac:dyDescent="0.25">
      <c r="B62" s="382"/>
      <c r="C62" s="402"/>
      <c r="D62" s="382"/>
      <c r="E62" s="382"/>
      <c r="F62" s="382"/>
      <c r="G62" s="382"/>
      <c r="H62" s="382"/>
      <c r="I62" s="382"/>
      <c r="J62" s="382"/>
      <c r="L62" s="382"/>
      <c r="M62" s="382"/>
      <c r="N62" s="382"/>
      <c r="P62" s="382"/>
      <c r="Q62" s="382"/>
      <c r="R62" s="382"/>
      <c r="S62" s="382"/>
      <c r="T62" s="39"/>
    </row>
    <row r="63" spans="2:20" ht="12.75" customHeight="1" x14ac:dyDescent="0.25">
      <c r="B63" s="382"/>
      <c r="C63" s="402"/>
      <c r="D63" s="382"/>
      <c r="E63" s="382"/>
      <c r="F63" s="382"/>
      <c r="G63" s="382"/>
      <c r="H63" s="382"/>
      <c r="I63" s="382"/>
      <c r="J63" s="382"/>
      <c r="L63" s="382"/>
      <c r="M63" s="382"/>
      <c r="N63" s="382"/>
      <c r="P63" s="382"/>
      <c r="Q63" s="382"/>
      <c r="R63" s="382"/>
      <c r="S63" s="382"/>
      <c r="T63" s="374"/>
    </row>
    <row r="64" spans="2:20" ht="12.75" customHeight="1" x14ac:dyDescent="0.25">
      <c r="B64" s="382"/>
      <c r="C64" s="402"/>
      <c r="D64" s="382"/>
      <c r="E64" s="382"/>
      <c r="F64" s="382"/>
      <c r="G64" s="382"/>
      <c r="H64" s="382"/>
      <c r="I64" s="382"/>
      <c r="J64" s="382"/>
      <c r="L64" s="382"/>
      <c r="M64" s="382"/>
      <c r="N64" s="382"/>
      <c r="P64" s="382"/>
      <c r="Q64" s="382"/>
      <c r="R64" s="382"/>
      <c r="S64" s="382"/>
      <c r="T64" s="39"/>
    </row>
    <row r="65" spans="2:20" ht="18.75" customHeight="1" x14ac:dyDescent="0.25">
      <c r="B65" s="382"/>
      <c r="C65" s="402"/>
      <c r="D65" s="382"/>
      <c r="E65" s="382"/>
      <c r="F65" s="382"/>
      <c r="G65" s="382"/>
      <c r="H65" s="382"/>
      <c r="I65" s="382"/>
      <c r="J65" s="382"/>
      <c r="L65" s="382"/>
      <c r="M65" s="382"/>
      <c r="N65" s="382"/>
      <c r="P65" s="382"/>
      <c r="Q65" s="382"/>
      <c r="R65" s="382"/>
      <c r="S65" s="382"/>
      <c r="T65" s="39"/>
    </row>
    <row r="66" spans="2:20" ht="12.75" customHeight="1" x14ac:dyDescent="0.25">
      <c r="B66" s="382"/>
      <c r="C66" s="402"/>
      <c r="D66" s="382"/>
      <c r="E66" s="382"/>
      <c r="F66" s="382"/>
      <c r="G66" s="382"/>
      <c r="H66" s="382"/>
      <c r="I66" s="382"/>
      <c r="J66" s="382"/>
      <c r="L66" s="382"/>
      <c r="M66" s="382"/>
      <c r="N66" s="382"/>
      <c r="P66" s="382"/>
      <c r="Q66" s="382"/>
      <c r="R66" s="382"/>
      <c r="S66" s="382"/>
      <c r="T66" s="39"/>
    </row>
    <row r="67" spans="2:20" ht="12.75" customHeight="1" x14ac:dyDescent="0.25">
      <c r="B67" s="382"/>
      <c r="C67" s="402"/>
      <c r="D67" s="382"/>
      <c r="E67" s="382"/>
      <c r="F67" s="382"/>
      <c r="G67" s="382"/>
      <c r="H67" s="382"/>
      <c r="I67" s="382"/>
      <c r="J67" s="382"/>
      <c r="L67" s="382"/>
      <c r="M67" s="382"/>
      <c r="N67" s="382"/>
      <c r="P67" s="382"/>
      <c r="Q67" s="382"/>
      <c r="R67" s="382"/>
      <c r="S67" s="382"/>
      <c r="T67" s="39"/>
    </row>
    <row r="68" spans="2:20" ht="12.75" customHeight="1" x14ac:dyDescent="0.25">
      <c r="B68" s="382"/>
      <c r="C68" s="402"/>
      <c r="D68" s="382"/>
      <c r="E68" s="382"/>
      <c r="F68" s="382"/>
      <c r="G68" s="382"/>
      <c r="H68" s="382"/>
      <c r="I68" s="382"/>
      <c r="J68" s="382"/>
      <c r="L68" s="382"/>
      <c r="M68" s="521"/>
      <c r="N68" s="382"/>
      <c r="P68" s="382"/>
      <c r="Q68" s="382"/>
      <c r="R68" s="382"/>
      <c r="S68" s="382"/>
      <c r="T68" s="39"/>
    </row>
    <row r="69" spans="2:20" ht="12.75" customHeight="1" x14ac:dyDescent="0.25">
      <c r="B69" s="382"/>
      <c r="C69" s="402"/>
      <c r="D69" s="382"/>
      <c r="E69" s="382"/>
      <c r="F69" s="382"/>
      <c r="G69" s="382"/>
      <c r="H69" s="382"/>
      <c r="I69" s="382"/>
      <c r="J69" s="382"/>
      <c r="L69" s="382"/>
      <c r="M69" s="521"/>
      <c r="N69" s="382"/>
      <c r="P69" s="382"/>
      <c r="Q69" s="382"/>
      <c r="R69" s="382"/>
      <c r="S69" s="382"/>
      <c r="T69" s="39"/>
    </row>
    <row r="70" spans="2:20" ht="12.75" customHeight="1" x14ac:dyDescent="0.25">
      <c r="B70" s="382"/>
      <c r="C70" s="402"/>
      <c r="D70" s="382"/>
      <c r="E70" s="382"/>
      <c r="F70" s="382"/>
      <c r="G70" s="382"/>
      <c r="H70" s="382"/>
      <c r="I70" s="382"/>
      <c r="J70" s="382"/>
      <c r="L70" s="382"/>
      <c r="M70" s="521"/>
      <c r="N70" s="382"/>
      <c r="P70" s="382"/>
      <c r="Q70" s="382"/>
      <c r="R70" s="382"/>
      <c r="S70" s="382"/>
      <c r="T70" s="39"/>
    </row>
    <row r="71" spans="2:20" ht="12.75" customHeight="1" x14ac:dyDescent="0.25">
      <c r="B71" s="382"/>
      <c r="C71" s="402"/>
      <c r="D71" s="382"/>
      <c r="E71" s="382"/>
      <c r="F71" s="382"/>
      <c r="G71" s="382"/>
      <c r="H71" s="382"/>
      <c r="I71" s="382"/>
      <c r="J71" s="382"/>
      <c r="L71" s="382"/>
      <c r="M71" s="521"/>
      <c r="N71" s="382"/>
      <c r="P71" s="382"/>
      <c r="Q71" s="382"/>
      <c r="R71" s="382"/>
      <c r="S71" s="382"/>
      <c r="T71" s="39"/>
    </row>
    <row r="72" spans="2:20" ht="12.75" customHeight="1" x14ac:dyDescent="0.25">
      <c r="B72" s="382"/>
      <c r="C72" s="402"/>
      <c r="D72" s="382"/>
      <c r="E72" s="382"/>
      <c r="F72" s="382"/>
      <c r="G72" s="382"/>
      <c r="H72" s="382"/>
      <c r="I72" s="382"/>
      <c r="J72" s="382"/>
      <c r="L72" s="382"/>
      <c r="M72" s="521"/>
      <c r="N72" s="382"/>
      <c r="P72" s="382"/>
      <c r="Q72" s="382"/>
      <c r="R72" s="382"/>
      <c r="S72" s="382"/>
      <c r="T72" s="39"/>
    </row>
    <row r="73" spans="2:20" ht="12.75" customHeight="1" x14ac:dyDescent="0.25">
      <c r="B73" s="382"/>
      <c r="C73" s="402"/>
      <c r="D73" s="382"/>
      <c r="E73" s="382"/>
      <c r="F73" s="382"/>
      <c r="G73" s="382"/>
      <c r="H73" s="382"/>
      <c r="I73" s="382"/>
      <c r="J73" s="382"/>
      <c r="L73" s="382"/>
      <c r="M73" s="521"/>
      <c r="N73" s="382"/>
      <c r="P73" s="382"/>
      <c r="Q73" s="382"/>
      <c r="R73" s="382"/>
      <c r="S73" s="382"/>
      <c r="T73" s="39"/>
    </row>
    <row r="74" spans="2:20" ht="12.75" customHeight="1" x14ac:dyDescent="0.25">
      <c r="B74" s="382"/>
      <c r="C74" s="402"/>
      <c r="D74" s="382"/>
      <c r="E74" s="382"/>
      <c r="F74" s="382"/>
      <c r="G74" s="382"/>
      <c r="H74" s="382"/>
      <c r="I74" s="382"/>
      <c r="J74" s="382"/>
      <c r="L74" s="382"/>
      <c r="M74" s="521"/>
      <c r="N74" s="382"/>
      <c r="P74" s="382"/>
      <c r="Q74" s="382"/>
      <c r="R74" s="382"/>
      <c r="S74" s="382"/>
      <c r="T74" s="39"/>
    </row>
    <row r="75" spans="2:20" ht="12.75" customHeight="1" x14ac:dyDescent="0.25">
      <c r="B75" s="382"/>
      <c r="C75" s="402"/>
      <c r="D75" s="382"/>
      <c r="E75" s="382"/>
      <c r="F75" s="382"/>
      <c r="G75" s="382"/>
      <c r="H75" s="382"/>
      <c r="I75" s="382"/>
      <c r="J75" s="382"/>
      <c r="L75" s="382"/>
      <c r="M75" s="521"/>
      <c r="N75" s="382"/>
      <c r="P75" s="382"/>
      <c r="Q75" s="382"/>
      <c r="R75" s="382"/>
      <c r="S75" s="382"/>
      <c r="T75" s="39"/>
    </row>
    <row r="76" spans="2:20" ht="18.75" customHeight="1" x14ac:dyDescent="0.25">
      <c r="B76" s="382"/>
      <c r="C76" s="402"/>
      <c r="D76" s="382"/>
      <c r="E76" s="382"/>
      <c r="F76" s="382"/>
      <c r="G76" s="382"/>
      <c r="H76" s="382"/>
      <c r="I76" s="382"/>
      <c r="J76" s="382"/>
      <c r="L76" s="382"/>
      <c r="M76" s="521"/>
      <c r="N76" s="382"/>
      <c r="P76" s="382"/>
      <c r="Q76" s="382"/>
      <c r="R76" s="382"/>
      <c r="S76" s="382"/>
      <c r="T76" s="39"/>
    </row>
    <row r="77" spans="2:20" ht="12.75" customHeight="1" x14ac:dyDescent="0.25">
      <c r="B77" s="382"/>
      <c r="C77" s="402"/>
      <c r="D77" s="382"/>
      <c r="E77" s="382"/>
      <c r="F77" s="382"/>
      <c r="G77" s="382"/>
      <c r="H77" s="382"/>
      <c r="I77" s="382"/>
      <c r="J77" s="382"/>
      <c r="L77" s="382"/>
      <c r="M77" s="521"/>
      <c r="N77" s="382"/>
      <c r="P77" s="382"/>
      <c r="Q77" s="382"/>
      <c r="R77" s="382"/>
      <c r="S77" s="382"/>
      <c r="T77" s="39"/>
    </row>
    <row r="78" spans="2:20" ht="12.75" customHeight="1" x14ac:dyDescent="0.25">
      <c r="B78" s="382"/>
      <c r="C78" s="402"/>
      <c r="D78" s="382"/>
      <c r="E78" s="382"/>
      <c r="F78" s="382"/>
      <c r="G78" s="382"/>
      <c r="H78" s="382"/>
      <c r="I78" s="382"/>
      <c r="J78" s="382"/>
      <c r="L78" s="382"/>
      <c r="M78" s="521"/>
      <c r="N78" s="382"/>
      <c r="P78" s="382"/>
      <c r="Q78" s="382"/>
      <c r="R78" s="382"/>
      <c r="S78" s="382"/>
      <c r="T78" s="39"/>
    </row>
    <row r="79" spans="2:20" ht="12.75" customHeight="1" x14ac:dyDescent="0.25">
      <c r="B79" s="382"/>
      <c r="C79" s="402"/>
      <c r="D79" s="382"/>
      <c r="E79" s="382"/>
      <c r="F79" s="382"/>
      <c r="G79" s="382"/>
      <c r="H79" s="382"/>
      <c r="I79" s="382"/>
      <c r="J79" s="382"/>
      <c r="L79" s="382"/>
      <c r="M79" s="521"/>
      <c r="N79" s="382"/>
      <c r="P79" s="382"/>
      <c r="Q79" s="382"/>
      <c r="R79" s="382"/>
      <c r="S79" s="382"/>
      <c r="T79" s="39"/>
    </row>
    <row r="80" spans="2:20" ht="12.75" customHeight="1" x14ac:dyDescent="0.25">
      <c r="B80" s="382"/>
      <c r="C80" s="402"/>
      <c r="D80" s="382"/>
      <c r="E80" s="382"/>
      <c r="F80" s="382"/>
      <c r="G80" s="382"/>
      <c r="H80" s="382"/>
      <c r="I80" s="382"/>
      <c r="J80" s="382"/>
      <c r="L80" s="382"/>
      <c r="M80" s="521"/>
      <c r="N80" s="382"/>
      <c r="P80" s="382"/>
      <c r="Q80" s="382"/>
      <c r="R80" s="382"/>
      <c r="S80" s="382"/>
      <c r="T80" s="39"/>
    </row>
    <row r="81" spans="1:40" ht="12.75" customHeight="1" x14ac:dyDescent="0.25">
      <c r="B81" s="382"/>
      <c r="C81" s="402"/>
      <c r="D81" s="382"/>
      <c r="E81" s="382"/>
      <c r="F81" s="382"/>
      <c r="G81" s="382"/>
      <c r="H81" s="382"/>
      <c r="I81" s="382"/>
      <c r="J81" s="382"/>
      <c r="L81" s="382"/>
      <c r="M81" s="521"/>
      <c r="N81" s="382"/>
      <c r="P81" s="382"/>
      <c r="Q81" s="382"/>
      <c r="R81" s="382"/>
      <c r="S81" s="382"/>
      <c r="T81" s="39"/>
    </row>
    <row r="82" spans="1:40" ht="12.75" customHeight="1" x14ac:dyDescent="0.25">
      <c r="B82" s="382"/>
      <c r="C82" s="402"/>
      <c r="D82" s="382"/>
      <c r="E82" s="382"/>
      <c r="F82" s="382"/>
      <c r="G82" s="382"/>
      <c r="H82" s="382"/>
      <c r="I82" s="382"/>
      <c r="J82" s="382"/>
      <c r="L82" s="382"/>
      <c r="M82" s="521"/>
      <c r="N82" s="382"/>
      <c r="P82" s="382"/>
      <c r="Q82" s="382"/>
      <c r="R82" s="382"/>
      <c r="S82" s="382"/>
      <c r="T82" s="39"/>
    </row>
    <row r="83" spans="1:40" ht="12.75" customHeight="1" x14ac:dyDescent="0.25">
      <c r="B83" s="382"/>
      <c r="C83" s="402"/>
      <c r="D83" s="382"/>
      <c r="E83" s="382"/>
      <c r="F83" s="382"/>
      <c r="G83" s="382"/>
      <c r="H83" s="382"/>
      <c r="I83" s="382"/>
      <c r="J83" s="382"/>
      <c r="L83" s="382"/>
      <c r="M83" s="521"/>
      <c r="N83" s="382"/>
      <c r="P83" s="382"/>
      <c r="Q83" s="382"/>
      <c r="R83" s="382"/>
      <c r="S83" s="382"/>
      <c r="T83" s="39"/>
    </row>
    <row r="84" spans="1:40" ht="12.75" customHeight="1" x14ac:dyDescent="0.25">
      <c r="B84" s="382"/>
      <c r="C84" s="402"/>
      <c r="D84" s="382"/>
      <c r="E84" s="382"/>
      <c r="F84" s="382"/>
      <c r="G84" s="382"/>
      <c r="H84" s="382"/>
      <c r="I84" s="382"/>
      <c r="J84" s="382"/>
      <c r="L84" s="382"/>
      <c r="M84" s="521"/>
      <c r="N84" s="382"/>
      <c r="P84" s="382"/>
      <c r="Q84" s="382"/>
      <c r="R84" s="382"/>
      <c r="S84" s="382"/>
      <c r="T84" s="39"/>
    </row>
    <row r="85" spans="1:40" ht="12.75" customHeight="1" x14ac:dyDescent="0.25">
      <c r="B85" s="382"/>
      <c r="C85" s="402"/>
      <c r="D85" s="382"/>
      <c r="E85" s="382"/>
      <c r="F85" s="382"/>
      <c r="G85" s="382"/>
      <c r="H85" s="382"/>
      <c r="I85" s="382"/>
      <c r="J85" s="382"/>
      <c r="L85" s="382"/>
      <c r="M85" s="521"/>
      <c r="N85" s="382"/>
      <c r="P85" s="382"/>
      <c r="Q85" s="382"/>
      <c r="R85" s="382"/>
      <c r="S85" s="382"/>
      <c r="T85" s="39"/>
    </row>
    <row r="86" spans="1:40" ht="12.75" customHeight="1" x14ac:dyDescent="0.25">
      <c r="B86" s="382"/>
      <c r="C86" s="402"/>
      <c r="D86" s="382"/>
      <c r="E86" s="382"/>
      <c r="F86" s="382"/>
      <c r="G86" s="382"/>
      <c r="H86" s="382"/>
      <c r="I86" s="382"/>
      <c r="J86" s="382"/>
      <c r="L86" s="382"/>
      <c r="M86" s="521"/>
      <c r="N86" s="382"/>
      <c r="P86" s="382"/>
      <c r="Q86" s="382"/>
      <c r="R86" s="382"/>
      <c r="S86" s="382"/>
      <c r="T86" s="39"/>
    </row>
    <row r="87" spans="1:40" ht="12.75" customHeight="1" x14ac:dyDescent="0.25">
      <c r="B87" s="382"/>
      <c r="C87" s="402"/>
      <c r="D87" s="382"/>
      <c r="E87" s="382"/>
      <c r="F87" s="382"/>
      <c r="G87" s="382"/>
      <c r="H87" s="382"/>
      <c r="I87" s="382"/>
      <c r="J87" s="382"/>
      <c r="L87" s="382"/>
      <c r="M87" s="521"/>
      <c r="N87" s="382"/>
      <c r="P87" s="382"/>
      <c r="Q87" s="382"/>
      <c r="R87" s="382"/>
      <c r="S87" s="382"/>
      <c r="T87" s="39"/>
    </row>
    <row r="88" spans="1:40" ht="12.75" customHeight="1" x14ac:dyDescent="0.25">
      <c r="B88" s="382"/>
      <c r="C88" s="402"/>
      <c r="D88" s="382"/>
      <c r="E88" s="382"/>
      <c r="F88" s="382"/>
      <c r="G88" s="382"/>
      <c r="H88" s="382"/>
      <c r="I88" s="382"/>
      <c r="J88" s="382"/>
      <c r="L88" s="382"/>
      <c r="M88" s="521"/>
      <c r="N88" s="382"/>
      <c r="P88" s="382"/>
      <c r="Q88" s="382"/>
      <c r="R88" s="382"/>
      <c r="S88" s="382"/>
      <c r="T88" s="39"/>
    </row>
    <row r="89" spans="1:40" s="292" customFormat="1" ht="12.75" customHeight="1" x14ac:dyDescent="0.25">
      <c r="B89" s="382"/>
      <c r="C89" s="402"/>
      <c r="D89" s="382"/>
      <c r="E89" s="382"/>
      <c r="F89" s="382"/>
      <c r="G89" s="382"/>
      <c r="H89" s="382"/>
      <c r="I89" s="382"/>
      <c r="J89" s="382"/>
      <c r="K89" s="582"/>
      <c r="L89" s="382"/>
      <c r="M89" s="521"/>
      <c r="N89" s="382"/>
      <c r="O89" s="582"/>
      <c r="P89" s="382"/>
      <c r="Q89" s="382"/>
      <c r="R89" s="382"/>
      <c r="S89" s="382"/>
    </row>
    <row r="90" spans="1:40" s="25" customFormat="1" ht="15" customHeight="1" x14ac:dyDescent="0.25">
      <c r="A90" s="354"/>
      <c r="B90" s="382"/>
      <c r="C90" s="402"/>
      <c r="D90" s="382"/>
      <c r="E90" s="382"/>
      <c r="F90" s="382"/>
      <c r="G90" s="382"/>
      <c r="H90" s="382"/>
      <c r="I90" s="382"/>
      <c r="J90" s="382"/>
      <c r="K90" s="582"/>
      <c r="L90" s="382"/>
      <c r="M90" s="521"/>
      <c r="N90" s="382"/>
      <c r="O90" s="582"/>
      <c r="P90" s="382"/>
      <c r="Q90" s="382"/>
      <c r="R90" s="382"/>
      <c r="S90" s="382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354"/>
    </row>
    <row r="91" spans="1:40" s="25" customFormat="1" ht="15" customHeight="1" x14ac:dyDescent="0.25">
      <c r="A91" s="354"/>
      <c r="B91" s="382"/>
      <c r="C91" s="402"/>
      <c r="D91" s="382"/>
      <c r="E91" s="382"/>
      <c r="F91" s="382"/>
      <c r="G91" s="382"/>
      <c r="H91" s="382"/>
      <c r="I91" s="382"/>
      <c r="J91" s="382"/>
      <c r="K91" s="582"/>
      <c r="L91" s="382"/>
      <c r="M91" s="521"/>
      <c r="N91" s="382"/>
      <c r="O91" s="582"/>
      <c r="P91" s="382"/>
      <c r="Q91" s="382"/>
      <c r="R91" s="382"/>
      <c r="S91" s="382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  <c r="AN91" s="354"/>
    </row>
    <row r="92" spans="1:40" s="25" customFormat="1" ht="15" customHeight="1" x14ac:dyDescent="0.25">
      <c r="A92" s="354"/>
      <c r="B92" s="382"/>
      <c r="C92" s="402"/>
      <c r="D92" s="382"/>
      <c r="E92" s="382"/>
      <c r="F92" s="382"/>
      <c r="G92" s="382"/>
      <c r="H92" s="382"/>
      <c r="I92" s="382"/>
      <c r="J92" s="382"/>
      <c r="K92" s="582"/>
      <c r="L92" s="382"/>
      <c r="M92" s="521"/>
      <c r="N92" s="382"/>
      <c r="O92" s="582"/>
      <c r="P92" s="382"/>
      <c r="Q92" s="382"/>
      <c r="R92" s="382"/>
      <c r="S92" s="382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</row>
    <row r="93" spans="1:40" s="25" customFormat="1" ht="8.25" customHeight="1" x14ac:dyDescent="0.25">
      <c r="A93" s="354"/>
      <c r="B93" s="382"/>
      <c r="C93" s="402"/>
      <c r="D93" s="382"/>
      <c r="E93" s="382"/>
      <c r="F93" s="382"/>
      <c r="G93" s="382"/>
      <c r="H93" s="382"/>
      <c r="I93" s="382"/>
      <c r="J93" s="382"/>
      <c r="K93" s="582"/>
      <c r="L93" s="382"/>
      <c r="M93" s="521"/>
      <c r="N93" s="382"/>
      <c r="O93" s="582"/>
      <c r="P93" s="382"/>
      <c r="Q93" s="382"/>
      <c r="R93" s="382"/>
      <c r="S93" s="382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4"/>
      <c r="AL93" s="354"/>
      <c r="AM93" s="354"/>
      <c r="AN93" s="354"/>
    </row>
    <row r="94" spans="1:40" s="5" customFormat="1" ht="15" customHeight="1" x14ac:dyDescent="0.25">
      <c r="A94" s="39"/>
      <c r="B94" s="382"/>
      <c r="C94" s="402"/>
      <c r="D94" s="382"/>
      <c r="E94" s="382"/>
      <c r="F94" s="382"/>
      <c r="G94" s="382"/>
      <c r="H94" s="382"/>
      <c r="I94" s="382"/>
      <c r="J94" s="382"/>
      <c r="K94" s="582"/>
      <c r="L94" s="382"/>
      <c r="M94" s="521"/>
      <c r="N94" s="382"/>
      <c r="O94" s="582"/>
      <c r="P94" s="382"/>
      <c r="Q94" s="382"/>
      <c r="R94" s="382"/>
      <c r="S94" s="38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</row>
    <row r="95" spans="1:40" s="5" customFormat="1" ht="15" customHeight="1" x14ac:dyDescent="0.25">
      <c r="A95" s="39"/>
      <c r="B95" s="382"/>
      <c r="C95" s="402"/>
      <c r="D95" s="382"/>
      <c r="E95" s="382"/>
      <c r="F95" s="382"/>
      <c r="G95" s="382"/>
      <c r="H95" s="382"/>
      <c r="I95" s="382"/>
      <c r="J95" s="382"/>
      <c r="K95" s="582"/>
      <c r="L95" s="382"/>
      <c r="M95" s="521"/>
      <c r="N95" s="382"/>
      <c r="O95" s="582"/>
      <c r="P95" s="382"/>
      <c r="Q95" s="382"/>
      <c r="R95" s="382"/>
      <c r="S95" s="38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</row>
    <row r="96" spans="1:40" s="5" customFormat="1" ht="15" customHeight="1" x14ac:dyDescent="0.25">
      <c r="A96" s="39"/>
      <c r="B96" s="382"/>
      <c r="C96" s="402"/>
      <c r="D96" s="382"/>
      <c r="E96" s="382"/>
      <c r="F96" s="382"/>
      <c r="G96" s="382"/>
      <c r="H96" s="382"/>
      <c r="I96" s="382"/>
      <c r="J96" s="382"/>
      <c r="K96" s="582"/>
      <c r="L96" s="382"/>
      <c r="M96" s="521"/>
      <c r="N96" s="382"/>
      <c r="O96" s="582"/>
      <c r="P96" s="382"/>
      <c r="Q96" s="382"/>
      <c r="R96" s="382"/>
      <c r="S96" s="38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</row>
    <row r="97" spans="1:40" s="22" customFormat="1" ht="15" customHeight="1" x14ac:dyDescent="0.25">
      <c r="A97" s="39"/>
      <c r="B97" s="382"/>
      <c r="C97" s="402"/>
      <c r="D97" s="382"/>
      <c r="E97" s="382"/>
      <c r="F97" s="382"/>
      <c r="G97" s="382"/>
      <c r="H97" s="382"/>
      <c r="I97" s="382"/>
      <c r="J97" s="382"/>
      <c r="K97" s="582"/>
      <c r="L97" s="382"/>
      <c r="M97" s="521"/>
      <c r="N97" s="382"/>
      <c r="O97" s="582"/>
      <c r="P97" s="382"/>
      <c r="Q97" s="382"/>
      <c r="R97" s="382"/>
      <c r="S97" s="38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</row>
    <row r="98" spans="1:40" s="292" customFormat="1" ht="12.75" customHeight="1" x14ac:dyDescent="0.25">
      <c r="B98" s="382"/>
      <c r="C98" s="402"/>
      <c r="D98" s="382"/>
      <c r="E98" s="382"/>
      <c r="F98" s="382"/>
      <c r="G98" s="382"/>
      <c r="H98" s="382"/>
      <c r="I98" s="382"/>
      <c r="J98" s="382"/>
      <c r="K98" s="582"/>
      <c r="L98" s="382"/>
      <c r="M98" s="521"/>
      <c r="N98" s="382"/>
      <c r="O98" s="582"/>
      <c r="P98" s="382"/>
      <c r="Q98" s="382"/>
      <c r="R98" s="382"/>
      <c r="S98" s="382"/>
    </row>
    <row r="99" spans="1:40" s="292" customFormat="1" ht="12.75" customHeight="1" x14ac:dyDescent="0.25">
      <c r="B99" s="382"/>
      <c r="C99" s="402"/>
      <c r="D99" s="382"/>
      <c r="E99" s="382"/>
      <c r="F99" s="382"/>
      <c r="G99" s="382"/>
      <c r="H99" s="382"/>
      <c r="I99" s="382"/>
      <c r="J99" s="382"/>
      <c r="K99" s="582"/>
      <c r="L99" s="382"/>
      <c r="M99" s="521"/>
      <c r="N99" s="382"/>
      <c r="O99" s="582"/>
      <c r="P99" s="382"/>
      <c r="Q99" s="382"/>
      <c r="R99" s="382"/>
      <c r="S99" s="382"/>
    </row>
    <row r="100" spans="1:40" s="292" customFormat="1" ht="12.75" customHeight="1" x14ac:dyDescent="0.25">
      <c r="B100" s="382"/>
      <c r="C100" s="402"/>
      <c r="D100" s="382"/>
      <c r="E100" s="382"/>
      <c r="F100" s="382"/>
      <c r="G100" s="382"/>
      <c r="H100" s="382"/>
      <c r="I100" s="382"/>
      <c r="J100" s="382"/>
      <c r="K100" s="582"/>
      <c r="L100" s="382"/>
      <c r="M100" s="521"/>
      <c r="N100" s="382"/>
      <c r="O100" s="582"/>
      <c r="P100" s="382"/>
      <c r="Q100" s="382"/>
      <c r="R100" s="382"/>
      <c r="S100" s="382"/>
    </row>
    <row r="101" spans="1:40" s="292" customFormat="1" ht="12.75" customHeight="1" x14ac:dyDescent="0.25">
      <c r="B101" s="382"/>
      <c r="C101" s="402"/>
      <c r="D101" s="382"/>
      <c r="E101" s="382"/>
      <c r="F101" s="382"/>
      <c r="G101" s="382"/>
      <c r="H101" s="382"/>
      <c r="I101" s="382"/>
      <c r="J101" s="382"/>
      <c r="K101" s="582"/>
      <c r="L101" s="382"/>
      <c r="M101" s="521"/>
      <c r="N101" s="382"/>
      <c r="O101" s="582"/>
      <c r="P101" s="382"/>
      <c r="Q101" s="382"/>
      <c r="R101" s="382"/>
      <c r="S101" s="382"/>
    </row>
    <row r="102" spans="1:40" s="292" customFormat="1" ht="12.75" customHeight="1" x14ac:dyDescent="0.25">
      <c r="B102" s="382"/>
      <c r="C102" s="402"/>
      <c r="D102" s="382"/>
      <c r="E102" s="382"/>
      <c r="F102" s="382"/>
      <c r="G102" s="382"/>
      <c r="H102" s="382"/>
      <c r="I102" s="382"/>
      <c r="J102" s="382"/>
      <c r="K102" s="582"/>
      <c r="L102" s="382"/>
      <c r="M102" s="521"/>
      <c r="N102" s="382"/>
      <c r="O102" s="582"/>
      <c r="P102" s="382"/>
      <c r="Q102" s="382"/>
      <c r="R102" s="382"/>
      <c r="S102" s="382"/>
    </row>
    <row r="103" spans="1:40" s="292" customFormat="1" ht="12.75" customHeight="1" x14ac:dyDescent="0.25">
      <c r="B103" s="382"/>
      <c r="C103" s="402"/>
      <c r="D103" s="382"/>
      <c r="E103" s="382"/>
      <c r="F103" s="382"/>
      <c r="G103" s="382"/>
      <c r="H103" s="382"/>
      <c r="I103" s="382"/>
      <c r="J103" s="382"/>
      <c r="K103" s="582"/>
      <c r="L103" s="382"/>
      <c r="M103" s="521"/>
      <c r="N103" s="382"/>
      <c r="O103" s="582"/>
      <c r="P103" s="382"/>
      <c r="Q103" s="382"/>
      <c r="R103" s="382"/>
      <c r="S103" s="382"/>
    </row>
    <row r="104" spans="1:40" s="292" customFormat="1" ht="12.75" customHeight="1" x14ac:dyDescent="0.25">
      <c r="B104" s="382"/>
      <c r="C104" s="402"/>
      <c r="D104" s="382"/>
      <c r="E104" s="382"/>
      <c r="F104" s="382"/>
      <c r="G104" s="382"/>
      <c r="H104" s="382"/>
      <c r="I104" s="382"/>
      <c r="J104" s="382"/>
      <c r="K104" s="582"/>
      <c r="L104" s="382"/>
      <c r="M104" s="521"/>
      <c r="N104" s="382"/>
      <c r="O104" s="582"/>
      <c r="P104" s="382"/>
      <c r="Q104" s="382"/>
      <c r="R104" s="382"/>
      <c r="S104" s="382"/>
    </row>
    <row r="105" spans="1:40" s="292" customFormat="1" ht="12.75" customHeight="1" x14ac:dyDescent="0.25">
      <c r="B105" s="382"/>
      <c r="C105" s="402"/>
      <c r="D105" s="382"/>
      <c r="E105" s="382"/>
      <c r="F105" s="382"/>
      <c r="G105" s="382"/>
      <c r="H105" s="382"/>
      <c r="I105" s="382"/>
      <c r="J105" s="382"/>
      <c r="K105" s="582"/>
      <c r="L105" s="382"/>
      <c r="M105" s="521"/>
      <c r="N105" s="382"/>
      <c r="O105" s="582"/>
      <c r="P105" s="382"/>
      <c r="Q105" s="382"/>
      <c r="R105" s="382"/>
      <c r="S105" s="382"/>
    </row>
    <row r="106" spans="1:40" s="292" customFormat="1" ht="12.75" customHeight="1" x14ac:dyDescent="0.25">
      <c r="B106" s="382"/>
      <c r="C106" s="402"/>
      <c r="D106" s="382"/>
      <c r="E106" s="382"/>
      <c r="F106" s="382"/>
      <c r="G106" s="382"/>
      <c r="H106" s="382"/>
      <c r="I106" s="382"/>
      <c r="J106" s="382"/>
      <c r="K106" s="582"/>
      <c r="L106" s="382"/>
      <c r="M106" s="521"/>
      <c r="N106" s="382"/>
      <c r="O106" s="582"/>
      <c r="P106" s="382"/>
      <c r="Q106" s="382"/>
      <c r="R106" s="382"/>
      <c r="S106" s="382"/>
    </row>
    <row r="107" spans="1:40" s="292" customFormat="1" ht="12.75" customHeight="1" x14ac:dyDescent="0.25">
      <c r="B107" s="382"/>
      <c r="C107" s="402"/>
      <c r="D107" s="382"/>
      <c r="E107" s="382"/>
      <c r="F107" s="382"/>
      <c r="G107" s="382"/>
      <c r="H107" s="382"/>
      <c r="I107" s="382"/>
      <c r="J107" s="382"/>
      <c r="K107" s="582"/>
      <c r="L107" s="382"/>
      <c r="M107" s="521"/>
      <c r="N107" s="382"/>
      <c r="O107" s="582"/>
      <c r="P107" s="382"/>
      <c r="Q107" s="382"/>
      <c r="R107" s="382"/>
      <c r="S107" s="382"/>
    </row>
    <row r="108" spans="1:40" s="292" customFormat="1" ht="12.75" customHeight="1" x14ac:dyDescent="0.25">
      <c r="B108" s="382"/>
      <c r="C108" s="402"/>
      <c r="D108" s="382"/>
      <c r="E108" s="382"/>
      <c r="F108" s="382"/>
      <c r="G108" s="382"/>
      <c r="H108" s="382"/>
      <c r="I108" s="382"/>
      <c r="J108" s="382"/>
      <c r="K108" s="582"/>
      <c r="L108" s="382"/>
      <c r="M108" s="521"/>
      <c r="N108" s="382"/>
      <c r="O108" s="582"/>
      <c r="P108" s="382"/>
      <c r="Q108" s="382"/>
      <c r="R108" s="382"/>
      <c r="S108" s="382"/>
    </row>
    <row r="109" spans="1:40" s="292" customFormat="1" ht="12.75" customHeight="1" x14ac:dyDescent="0.25">
      <c r="B109" s="382"/>
      <c r="C109" s="402"/>
      <c r="D109" s="382"/>
      <c r="E109" s="382"/>
      <c r="F109" s="382"/>
      <c r="G109" s="382"/>
      <c r="H109" s="382"/>
      <c r="I109" s="382"/>
      <c r="J109" s="382"/>
      <c r="K109" s="582"/>
      <c r="L109" s="382"/>
      <c r="M109" s="521"/>
      <c r="N109" s="382"/>
      <c r="O109" s="582"/>
      <c r="P109" s="382"/>
      <c r="Q109" s="382"/>
      <c r="R109" s="382"/>
      <c r="S109" s="382"/>
    </row>
    <row r="110" spans="1:40" s="292" customFormat="1" ht="12.75" customHeight="1" x14ac:dyDescent="0.25">
      <c r="B110" s="382"/>
      <c r="C110" s="402"/>
      <c r="D110" s="382"/>
      <c r="E110" s="382"/>
      <c r="F110" s="382"/>
      <c r="G110" s="382"/>
      <c r="H110" s="382"/>
      <c r="I110" s="382"/>
      <c r="J110" s="382"/>
      <c r="K110" s="582"/>
      <c r="L110" s="382"/>
      <c r="M110" s="521"/>
      <c r="N110" s="382"/>
      <c r="O110" s="582"/>
      <c r="P110" s="382"/>
      <c r="Q110" s="382"/>
      <c r="R110" s="382"/>
      <c r="S110" s="382"/>
    </row>
    <row r="111" spans="1:40" s="292" customFormat="1" ht="12.75" customHeight="1" x14ac:dyDescent="0.25">
      <c r="B111" s="382"/>
      <c r="C111" s="402"/>
      <c r="D111" s="382"/>
      <c r="E111" s="382"/>
      <c r="F111" s="382"/>
      <c r="G111" s="382"/>
      <c r="H111" s="382"/>
      <c r="I111" s="382"/>
      <c r="J111" s="382"/>
      <c r="K111" s="582"/>
      <c r="L111" s="382"/>
      <c r="M111" s="521"/>
      <c r="N111" s="382"/>
      <c r="O111" s="582"/>
      <c r="P111" s="382"/>
      <c r="Q111" s="382"/>
      <c r="R111" s="382"/>
      <c r="S111" s="382"/>
    </row>
    <row r="112" spans="1:40" s="292" customFormat="1" ht="12.75" customHeight="1" x14ac:dyDescent="0.25">
      <c r="B112" s="382"/>
      <c r="C112" s="402"/>
      <c r="D112" s="382"/>
      <c r="E112" s="382"/>
      <c r="F112" s="382"/>
      <c r="G112" s="382"/>
      <c r="H112" s="382"/>
      <c r="I112" s="382"/>
      <c r="J112" s="382"/>
      <c r="K112" s="582"/>
      <c r="L112" s="382"/>
      <c r="M112" s="521"/>
      <c r="N112" s="382"/>
      <c r="O112" s="582"/>
      <c r="P112" s="382"/>
      <c r="Q112" s="382"/>
      <c r="R112" s="382"/>
      <c r="S112" s="382"/>
    </row>
    <row r="113" spans="2:19" s="292" customFormat="1" ht="12.75" customHeight="1" x14ac:dyDescent="0.25">
      <c r="B113" s="382"/>
      <c r="C113" s="402"/>
      <c r="D113" s="382"/>
      <c r="E113" s="382"/>
      <c r="F113" s="382"/>
      <c r="G113" s="382"/>
      <c r="H113" s="382"/>
      <c r="I113" s="382"/>
      <c r="J113" s="382"/>
      <c r="K113" s="582"/>
      <c r="L113" s="382"/>
      <c r="M113" s="521"/>
      <c r="N113" s="382"/>
      <c r="O113" s="582"/>
      <c r="P113" s="382"/>
      <c r="Q113" s="382"/>
      <c r="R113" s="382"/>
      <c r="S113" s="382"/>
    </row>
    <row r="114" spans="2:19" s="292" customFormat="1" ht="12.75" customHeight="1" x14ac:dyDescent="0.25">
      <c r="B114" s="382"/>
      <c r="C114" s="402"/>
      <c r="D114" s="382"/>
      <c r="E114" s="382"/>
      <c r="F114" s="382"/>
      <c r="G114" s="382"/>
      <c r="H114" s="382"/>
      <c r="I114" s="382"/>
      <c r="J114" s="382"/>
      <c r="K114" s="582"/>
      <c r="L114" s="382"/>
      <c r="M114" s="521"/>
      <c r="N114" s="382"/>
      <c r="O114" s="582"/>
      <c r="P114" s="382"/>
      <c r="Q114" s="382"/>
      <c r="R114" s="382"/>
      <c r="S114" s="382"/>
    </row>
    <row r="115" spans="2:19" s="292" customFormat="1" ht="12.75" customHeight="1" x14ac:dyDescent="0.25">
      <c r="B115" s="382"/>
      <c r="C115" s="402"/>
      <c r="D115" s="382"/>
      <c r="E115" s="382"/>
      <c r="F115" s="382"/>
      <c r="G115" s="382"/>
      <c r="H115" s="382"/>
      <c r="I115" s="382"/>
      <c r="J115" s="382"/>
      <c r="K115" s="582"/>
      <c r="L115" s="382"/>
      <c r="M115" s="521"/>
      <c r="N115" s="382"/>
      <c r="O115" s="582"/>
      <c r="P115" s="382"/>
      <c r="Q115" s="382"/>
      <c r="R115" s="382"/>
      <c r="S115" s="382"/>
    </row>
    <row r="116" spans="2:19" s="292" customFormat="1" ht="12.75" customHeight="1" x14ac:dyDescent="0.25">
      <c r="B116" s="382"/>
      <c r="C116" s="402"/>
      <c r="D116" s="382"/>
      <c r="E116" s="382"/>
      <c r="F116" s="382"/>
      <c r="G116" s="382"/>
      <c r="H116" s="382"/>
      <c r="I116" s="382"/>
      <c r="J116" s="382"/>
      <c r="K116" s="582"/>
      <c r="L116" s="382"/>
      <c r="M116" s="521"/>
      <c r="N116" s="382"/>
      <c r="O116" s="582"/>
      <c r="P116" s="382"/>
      <c r="Q116" s="382"/>
      <c r="R116" s="382"/>
      <c r="S116" s="382"/>
    </row>
    <row r="117" spans="2:19" s="292" customFormat="1" ht="12.75" customHeight="1" x14ac:dyDescent="0.25">
      <c r="B117" s="382"/>
      <c r="C117" s="402"/>
      <c r="D117" s="382"/>
      <c r="E117" s="382"/>
      <c r="F117" s="382"/>
      <c r="G117" s="382"/>
      <c r="H117" s="382"/>
      <c r="I117" s="382"/>
      <c r="J117" s="382"/>
      <c r="K117" s="582"/>
      <c r="L117" s="382"/>
      <c r="M117" s="521"/>
      <c r="N117" s="382"/>
      <c r="O117" s="582"/>
      <c r="P117" s="382"/>
      <c r="Q117" s="382"/>
      <c r="R117" s="382"/>
      <c r="S117" s="382"/>
    </row>
    <row r="118" spans="2:19" s="292" customFormat="1" ht="12.75" customHeight="1" x14ac:dyDescent="0.25">
      <c r="B118" s="382"/>
      <c r="C118" s="402"/>
      <c r="D118" s="382"/>
      <c r="E118" s="382"/>
      <c r="F118" s="382"/>
      <c r="G118" s="382"/>
      <c r="H118" s="382"/>
      <c r="I118" s="382"/>
      <c r="J118" s="382"/>
      <c r="K118" s="582"/>
      <c r="L118" s="382"/>
      <c r="M118" s="521"/>
      <c r="N118" s="382"/>
      <c r="O118" s="582"/>
      <c r="P118" s="382"/>
      <c r="Q118" s="382"/>
      <c r="R118" s="382"/>
      <c r="S118" s="382"/>
    </row>
    <row r="119" spans="2:19" s="292" customFormat="1" ht="12.75" customHeight="1" x14ac:dyDescent="0.25">
      <c r="B119" s="382"/>
      <c r="C119" s="402"/>
      <c r="D119" s="382"/>
      <c r="E119" s="382"/>
      <c r="F119" s="382"/>
      <c r="G119" s="382"/>
      <c r="H119" s="382"/>
      <c r="I119" s="382"/>
      <c r="J119" s="382"/>
      <c r="K119" s="582"/>
      <c r="L119" s="382"/>
      <c r="M119" s="521"/>
      <c r="N119" s="382"/>
      <c r="O119" s="582"/>
      <c r="P119" s="382"/>
      <c r="Q119" s="382"/>
      <c r="R119" s="382"/>
      <c r="S119" s="382"/>
    </row>
    <row r="120" spans="2:19" s="292" customFormat="1" ht="12.75" customHeight="1" x14ac:dyDescent="0.25">
      <c r="B120" s="382"/>
      <c r="C120" s="402"/>
      <c r="D120" s="382"/>
      <c r="E120" s="382"/>
      <c r="F120" s="382"/>
      <c r="G120" s="382"/>
      <c r="H120" s="382"/>
      <c r="I120" s="382"/>
      <c r="J120" s="382"/>
      <c r="K120" s="582"/>
      <c r="L120" s="382"/>
      <c r="M120" s="521"/>
      <c r="N120" s="382"/>
      <c r="O120" s="582"/>
      <c r="P120" s="382"/>
      <c r="Q120" s="382"/>
      <c r="R120" s="382"/>
      <c r="S120" s="382"/>
    </row>
    <row r="121" spans="2:19" s="292" customFormat="1" ht="12.75" customHeight="1" x14ac:dyDescent="0.25">
      <c r="B121" s="382"/>
      <c r="C121" s="402"/>
      <c r="D121" s="382"/>
      <c r="E121" s="382"/>
      <c r="F121" s="382"/>
      <c r="G121" s="382"/>
      <c r="H121" s="382"/>
      <c r="I121" s="382"/>
      <c r="J121" s="382"/>
      <c r="K121" s="582"/>
      <c r="L121" s="382"/>
      <c r="M121" s="521"/>
      <c r="N121" s="382"/>
      <c r="O121" s="582"/>
      <c r="P121" s="382"/>
      <c r="Q121" s="382"/>
      <c r="R121" s="382"/>
      <c r="S121" s="382"/>
    </row>
    <row r="122" spans="2:19" s="292" customFormat="1" ht="12.75" customHeight="1" x14ac:dyDescent="0.25">
      <c r="B122" s="382"/>
      <c r="C122" s="402"/>
      <c r="D122" s="382"/>
      <c r="E122" s="382"/>
      <c r="F122" s="382"/>
      <c r="G122" s="382"/>
      <c r="H122" s="382"/>
      <c r="I122" s="382"/>
      <c r="J122" s="382"/>
      <c r="K122" s="582"/>
      <c r="L122" s="382"/>
      <c r="M122" s="521"/>
      <c r="N122" s="382"/>
      <c r="O122" s="582"/>
      <c r="P122" s="382"/>
      <c r="Q122" s="382"/>
      <c r="R122" s="382"/>
      <c r="S122" s="382"/>
    </row>
    <row r="123" spans="2:19" s="292" customFormat="1" ht="12.75" customHeight="1" x14ac:dyDescent="0.25">
      <c r="B123" s="382"/>
      <c r="C123" s="402"/>
      <c r="D123" s="382"/>
      <c r="E123" s="382"/>
      <c r="F123" s="382"/>
      <c r="G123" s="382"/>
      <c r="H123" s="382"/>
      <c r="I123" s="382"/>
      <c r="J123" s="382"/>
      <c r="K123" s="582"/>
      <c r="L123" s="382"/>
      <c r="M123" s="521"/>
      <c r="N123" s="382"/>
      <c r="O123" s="582"/>
      <c r="P123" s="382"/>
      <c r="Q123" s="382"/>
      <c r="R123" s="382"/>
      <c r="S123" s="382"/>
    </row>
    <row r="124" spans="2:19" s="292" customFormat="1" ht="12.75" customHeight="1" x14ac:dyDescent="0.25">
      <c r="B124" s="382"/>
      <c r="C124" s="402"/>
      <c r="D124" s="382"/>
      <c r="E124" s="382"/>
      <c r="F124" s="382"/>
      <c r="G124" s="382"/>
      <c r="H124" s="382"/>
      <c r="I124" s="382"/>
      <c r="J124" s="382"/>
      <c r="K124" s="582"/>
      <c r="L124" s="382"/>
      <c r="M124" s="521"/>
      <c r="N124" s="382"/>
      <c r="O124" s="582"/>
      <c r="P124" s="382"/>
      <c r="Q124" s="382"/>
      <c r="R124" s="382"/>
      <c r="S124" s="382"/>
    </row>
    <row r="125" spans="2:19" s="292" customFormat="1" ht="12.75" customHeight="1" x14ac:dyDescent="0.25">
      <c r="B125" s="382"/>
      <c r="C125" s="402"/>
      <c r="D125" s="382"/>
      <c r="E125" s="382"/>
      <c r="F125" s="382"/>
      <c r="G125" s="382"/>
      <c r="H125" s="382"/>
      <c r="I125" s="382"/>
      <c r="J125" s="382"/>
      <c r="K125" s="582"/>
      <c r="L125" s="382"/>
      <c r="M125" s="521"/>
      <c r="N125" s="382"/>
      <c r="O125" s="582"/>
      <c r="P125" s="382"/>
      <c r="Q125" s="382"/>
      <c r="R125" s="382"/>
      <c r="S125" s="382"/>
    </row>
    <row r="126" spans="2:19" s="292" customFormat="1" ht="12.75" customHeight="1" x14ac:dyDescent="0.25">
      <c r="B126" s="382"/>
      <c r="C126" s="402"/>
      <c r="D126" s="382"/>
      <c r="E126" s="382"/>
      <c r="F126" s="382"/>
      <c r="G126" s="382"/>
      <c r="H126" s="382"/>
      <c r="I126" s="382"/>
      <c r="J126" s="382"/>
      <c r="K126" s="582"/>
      <c r="L126" s="382"/>
      <c r="M126" s="521"/>
      <c r="N126" s="382"/>
      <c r="O126" s="582"/>
      <c r="P126" s="382"/>
      <c r="Q126" s="382"/>
      <c r="R126" s="382"/>
      <c r="S126" s="382"/>
    </row>
    <row r="127" spans="2:19" s="292" customFormat="1" ht="12.75" customHeight="1" x14ac:dyDescent="0.25">
      <c r="B127" s="382"/>
      <c r="C127" s="402"/>
      <c r="D127" s="382"/>
      <c r="E127" s="382"/>
      <c r="F127" s="382"/>
      <c r="G127" s="382"/>
      <c r="H127" s="382"/>
      <c r="I127" s="382"/>
      <c r="J127" s="382"/>
      <c r="K127" s="582"/>
      <c r="L127" s="382"/>
      <c r="M127" s="521"/>
      <c r="N127" s="382"/>
      <c r="O127" s="582"/>
      <c r="P127" s="382"/>
      <c r="Q127" s="382"/>
      <c r="R127" s="382"/>
      <c r="S127" s="382"/>
    </row>
    <row r="128" spans="2:19" s="292" customFormat="1" ht="12.75" customHeight="1" x14ac:dyDescent="0.25">
      <c r="B128" s="382"/>
      <c r="C128" s="402"/>
      <c r="D128" s="382"/>
      <c r="E128" s="382"/>
      <c r="F128" s="382"/>
      <c r="G128" s="382"/>
      <c r="H128" s="382"/>
      <c r="I128" s="382"/>
      <c r="J128" s="382"/>
      <c r="K128" s="582"/>
      <c r="L128" s="382"/>
      <c r="M128" s="521"/>
      <c r="N128" s="382"/>
      <c r="O128" s="582"/>
      <c r="P128" s="382"/>
      <c r="Q128" s="382"/>
      <c r="R128" s="382"/>
      <c r="S128" s="382"/>
    </row>
    <row r="129" spans="2:19" s="292" customFormat="1" ht="12.75" customHeight="1" x14ac:dyDescent="0.25">
      <c r="B129" s="382"/>
      <c r="C129" s="402"/>
      <c r="D129" s="382"/>
      <c r="E129" s="382"/>
      <c r="F129" s="382"/>
      <c r="G129" s="382"/>
      <c r="H129" s="382"/>
      <c r="I129" s="382"/>
      <c r="J129" s="382"/>
      <c r="K129" s="582"/>
      <c r="L129" s="382"/>
      <c r="M129" s="521"/>
      <c r="N129" s="382"/>
      <c r="O129" s="582"/>
      <c r="P129" s="382"/>
      <c r="Q129" s="382"/>
      <c r="R129" s="382"/>
      <c r="S129" s="382"/>
    </row>
    <row r="130" spans="2:19" s="292" customFormat="1" ht="12.75" customHeight="1" x14ac:dyDescent="0.25">
      <c r="B130" s="382"/>
      <c r="C130" s="402"/>
      <c r="D130" s="382"/>
      <c r="E130" s="382"/>
      <c r="F130" s="382"/>
      <c r="G130" s="382"/>
      <c r="H130" s="382"/>
      <c r="I130" s="382"/>
      <c r="J130" s="382"/>
      <c r="K130" s="582"/>
      <c r="L130" s="382"/>
      <c r="M130" s="521"/>
      <c r="N130" s="382"/>
      <c r="O130" s="582"/>
      <c r="P130" s="382"/>
      <c r="Q130" s="382"/>
      <c r="R130" s="382"/>
      <c r="S130" s="382"/>
    </row>
    <row r="131" spans="2:19" s="292" customFormat="1" ht="12.75" customHeight="1" x14ac:dyDescent="0.25">
      <c r="B131" s="382"/>
      <c r="C131" s="402"/>
      <c r="D131" s="382"/>
      <c r="E131" s="382"/>
      <c r="F131" s="382"/>
      <c r="G131" s="382"/>
      <c r="H131" s="382"/>
      <c r="I131" s="382"/>
      <c r="J131" s="382"/>
      <c r="K131" s="582"/>
      <c r="L131" s="382"/>
      <c r="M131" s="521"/>
      <c r="N131" s="382"/>
      <c r="O131" s="582"/>
      <c r="P131" s="382"/>
      <c r="Q131" s="382"/>
      <c r="R131" s="382"/>
      <c r="S131" s="382"/>
    </row>
    <row r="132" spans="2:19" s="292" customFormat="1" ht="12.75" customHeight="1" x14ac:dyDescent="0.25">
      <c r="B132" s="382"/>
      <c r="C132" s="402"/>
      <c r="D132" s="382"/>
      <c r="E132" s="382"/>
      <c r="F132" s="382"/>
      <c r="G132" s="382"/>
      <c r="H132" s="382"/>
      <c r="I132" s="382"/>
      <c r="J132" s="382"/>
      <c r="K132" s="582"/>
      <c r="L132" s="382"/>
      <c r="M132" s="521"/>
      <c r="N132" s="382"/>
      <c r="O132" s="582"/>
      <c r="P132" s="382"/>
      <c r="Q132" s="382"/>
      <c r="R132" s="382"/>
      <c r="S132" s="382"/>
    </row>
    <row r="133" spans="2:19" s="292" customFormat="1" ht="12.75" customHeight="1" x14ac:dyDescent="0.25">
      <c r="B133" s="382"/>
      <c r="C133" s="402"/>
      <c r="D133" s="382"/>
      <c r="E133" s="382"/>
      <c r="F133" s="382"/>
      <c r="G133" s="382"/>
      <c r="H133" s="382"/>
      <c r="I133" s="382"/>
      <c r="J133" s="382"/>
      <c r="K133" s="582"/>
      <c r="L133" s="382"/>
      <c r="M133" s="521"/>
      <c r="N133" s="382"/>
      <c r="O133" s="582"/>
      <c r="P133" s="382"/>
      <c r="Q133" s="382"/>
      <c r="R133" s="382"/>
      <c r="S133" s="382"/>
    </row>
    <row r="134" spans="2:19" s="292" customFormat="1" ht="12.75" customHeight="1" x14ac:dyDescent="0.25">
      <c r="B134" s="382"/>
      <c r="C134" s="402"/>
      <c r="D134" s="382"/>
      <c r="E134" s="382"/>
      <c r="F134" s="382"/>
      <c r="G134" s="382"/>
      <c r="H134" s="382"/>
      <c r="I134" s="382"/>
      <c r="J134" s="382"/>
      <c r="K134" s="582"/>
      <c r="L134" s="382"/>
      <c r="M134" s="521"/>
      <c r="N134" s="382"/>
      <c r="O134" s="582"/>
      <c r="P134" s="382"/>
      <c r="Q134" s="382"/>
      <c r="R134" s="382"/>
      <c r="S134" s="382"/>
    </row>
    <row r="135" spans="2:19" s="292" customFormat="1" ht="12.75" customHeight="1" x14ac:dyDescent="0.25">
      <c r="B135" s="382"/>
      <c r="C135" s="402"/>
      <c r="D135" s="382"/>
      <c r="E135" s="382"/>
      <c r="F135" s="382"/>
      <c r="G135" s="382"/>
      <c r="H135" s="382"/>
      <c r="I135" s="382"/>
      <c r="J135" s="382"/>
      <c r="K135" s="582"/>
      <c r="L135" s="382"/>
      <c r="M135" s="521"/>
      <c r="N135" s="382"/>
      <c r="O135" s="582"/>
      <c r="P135" s="382"/>
      <c r="Q135" s="382"/>
      <c r="R135" s="382"/>
      <c r="S135" s="382"/>
    </row>
    <row r="136" spans="2:19" s="292" customFormat="1" ht="12.75" customHeight="1" x14ac:dyDescent="0.25">
      <c r="B136" s="382"/>
      <c r="C136" s="402"/>
      <c r="D136" s="382"/>
      <c r="E136" s="382"/>
      <c r="F136" s="382"/>
      <c r="G136" s="382"/>
      <c r="H136" s="382"/>
      <c r="I136" s="382"/>
      <c r="J136" s="382"/>
      <c r="K136" s="582"/>
      <c r="L136" s="382"/>
      <c r="M136" s="521"/>
      <c r="N136" s="382"/>
      <c r="O136" s="582"/>
      <c r="P136" s="382"/>
      <c r="Q136" s="382"/>
      <c r="R136" s="382"/>
      <c r="S136" s="382"/>
    </row>
    <row r="137" spans="2:19" s="292" customFormat="1" ht="12.75" customHeight="1" x14ac:dyDescent="0.25">
      <c r="B137" s="382"/>
      <c r="C137" s="402"/>
      <c r="D137" s="382"/>
      <c r="E137" s="382"/>
      <c r="F137" s="382"/>
      <c r="G137" s="382"/>
      <c r="H137" s="382"/>
      <c r="I137" s="382"/>
      <c r="J137" s="382"/>
      <c r="K137" s="582"/>
      <c r="L137" s="382"/>
      <c r="M137" s="521"/>
      <c r="N137" s="382"/>
      <c r="O137" s="582"/>
      <c r="P137" s="382"/>
      <c r="Q137" s="382"/>
      <c r="R137" s="382"/>
      <c r="S137" s="382"/>
    </row>
    <row r="138" spans="2:19" s="292" customFormat="1" ht="12.75" customHeight="1" x14ac:dyDescent="0.25">
      <c r="B138" s="382"/>
      <c r="C138" s="402"/>
      <c r="D138" s="382"/>
      <c r="E138" s="382"/>
      <c r="F138" s="382"/>
      <c r="G138" s="382"/>
      <c r="H138" s="382"/>
      <c r="I138" s="382"/>
      <c r="J138" s="382"/>
      <c r="K138" s="582"/>
      <c r="L138" s="382"/>
      <c r="M138" s="521"/>
      <c r="N138" s="382"/>
      <c r="O138" s="582"/>
      <c r="P138" s="382"/>
      <c r="Q138" s="382"/>
      <c r="R138" s="382"/>
      <c r="S138" s="382"/>
    </row>
    <row r="139" spans="2:19" s="292" customFormat="1" ht="12.75" customHeight="1" x14ac:dyDescent="0.25">
      <c r="B139" s="382"/>
      <c r="C139" s="402"/>
      <c r="D139" s="382"/>
      <c r="E139" s="382"/>
      <c r="F139" s="382"/>
      <c r="G139" s="382"/>
      <c r="H139" s="382"/>
      <c r="I139" s="382"/>
      <c r="J139" s="382"/>
      <c r="K139" s="582"/>
      <c r="L139" s="382"/>
      <c r="M139" s="521"/>
      <c r="N139" s="382"/>
      <c r="O139" s="582"/>
      <c r="P139" s="382"/>
      <c r="Q139" s="382"/>
      <c r="R139" s="382"/>
      <c r="S139" s="382"/>
    </row>
    <row r="140" spans="2:19" s="292" customFormat="1" ht="12.75" customHeight="1" x14ac:dyDescent="0.25">
      <c r="B140" s="382"/>
      <c r="C140" s="402"/>
      <c r="D140" s="382"/>
      <c r="E140" s="382"/>
      <c r="F140" s="382"/>
      <c r="G140" s="382"/>
      <c r="H140" s="382"/>
      <c r="I140" s="382"/>
      <c r="J140" s="382"/>
      <c r="K140" s="582"/>
      <c r="L140" s="382"/>
      <c r="M140" s="521"/>
      <c r="N140" s="382"/>
      <c r="O140" s="582"/>
      <c r="P140" s="382"/>
      <c r="Q140" s="382"/>
      <c r="R140" s="382"/>
      <c r="S140" s="382"/>
    </row>
    <row r="141" spans="2:19" s="292" customFormat="1" ht="12.75" customHeight="1" x14ac:dyDescent="0.25">
      <c r="B141" s="382"/>
      <c r="C141" s="402"/>
      <c r="D141" s="382"/>
      <c r="E141" s="382"/>
      <c r="F141" s="382"/>
      <c r="G141" s="382"/>
      <c r="H141" s="382"/>
      <c r="I141" s="382"/>
      <c r="J141" s="382"/>
      <c r="K141" s="582"/>
      <c r="L141" s="382"/>
      <c r="M141" s="521"/>
      <c r="N141" s="382"/>
      <c r="O141" s="582"/>
      <c r="P141" s="382"/>
      <c r="Q141" s="382"/>
      <c r="R141" s="382"/>
      <c r="S141" s="382"/>
    </row>
    <row r="142" spans="2:19" s="292" customFormat="1" ht="12.75" customHeight="1" x14ac:dyDescent="0.25">
      <c r="B142" s="382"/>
      <c r="C142" s="402"/>
      <c r="D142" s="382"/>
      <c r="E142" s="382"/>
      <c r="F142" s="382"/>
      <c r="G142" s="382"/>
      <c r="H142" s="382"/>
      <c r="I142" s="382"/>
      <c r="J142" s="382"/>
      <c r="K142" s="582"/>
      <c r="L142" s="382"/>
      <c r="M142" s="521"/>
      <c r="N142" s="382"/>
      <c r="O142" s="582"/>
      <c r="P142" s="382"/>
      <c r="Q142" s="382"/>
      <c r="R142" s="382"/>
      <c r="S142" s="382"/>
    </row>
    <row r="143" spans="2:19" s="292" customFormat="1" ht="12.75" customHeight="1" x14ac:dyDescent="0.25">
      <c r="B143" s="382"/>
      <c r="C143" s="402"/>
      <c r="D143" s="382"/>
      <c r="E143" s="382"/>
      <c r="F143" s="382"/>
      <c r="G143" s="382"/>
      <c r="H143" s="382"/>
      <c r="I143" s="382"/>
      <c r="J143" s="382"/>
      <c r="K143" s="582"/>
      <c r="L143" s="382"/>
      <c r="M143" s="521"/>
      <c r="N143" s="382"/>
      <c r="O143" s="582"/>
      <c r="P143" s="382"/>
      <c r="Q143" s="382"/>
      <c r="R143" s="382"/>
      <c r="S143" s="382"/>
    </row>
    <row r="144" spans="2:19" s="292" customFormat="1" ht="12.75" customHeight="1" x14ac:dyDescent="0.25">
      <c r="B144" s="382"/>
      <c r="C144" s="402"/>
      <c r="D144" s="382"/>
      <c r="E144" s="382"/>
      <c r="F144" s="382"/>
      <c r="G144" s="382"/>
      <c r="H144" s="382"/>
      <c r="I144" s="382"/>
      <c r="J144" s="382"/>
      <c r="K144" s="582"/>
      <c r="L144" s="382"/>
      <c r="M144" s="521"/>
      <c r="N144" s="382"/>
      <c r="O144" s="582"/>
      <c r="P144" s="382"/>
      <c r="Q144" s="382"/>
      <c r="R144" s="382"/>
      <c r="S144" s="382"/>
    </row>
    <row r="145" spans="2:19" s="292" customFormat="1" ht="12.75" customHeight="1" x14ac:dyDescent="0.25">
      <c r="B145" s="382"/>
      <c r="C145" s="402"/>
      <c r="D145" s="382"/>
      <c r="E145" s="382"/>
      <c r="F145" s="382"/>
      <c r="G145" s="382"/>
      <c r="H145" s="382"/>
      <c r="I145" s="382"/>
      <c r="J145" s="382"/>
      <c r="K145" s="582"/>
      <c r="L145" s="382"/>
      <c r="M145" s="521"/>
      <c r="N145" s="382"/>
      <c r="O145" s="582"/>
      <c r="P145" s="382"/>
      <c r="Q145" s="382"/>
      <c r="R145" s="382"/>
      <c r="S145" s="382"/>
    </row>
    <row r="146" spans="2:19" s="292" customFormat="1" ht="12.75" customHeight="1" x14ac:dyDescent="0.25">
      <c r="B146" s="382"/>
      <c r="C146" s="402"/>
      <c r="D146" s="382"/>
      <c r="E146" s="382"/>
      <c r="F146" s="382"/>
      <c r="G146" s="382"/>
      <c r="H146" s="382"/>
      <c r="I146" s="382"/>
      <c r="J146" s="382"/>
      <c r="K146" s="582"/>
      <c r="L146" s="382"/>
      <c r="M146" s="521"/>
      <c r="N146" s="382"/>
      <c r="O146" s="582"/>
      <c r="P146" s="382"/>
      <c r="Q146" s="382"/>
      <c r="R146" s="382"/>
      <c r="S146" s="382"/>
    </row>
    <row r="147" spans="2:19" s="292" customFormat="1" x14ac:dyDescent="0.25">
      <c r="B147" s="382"/>
      <c r="C147" s="402"/>
      <c r="D147" s="382"/>
      <c r="E147" s="382"/>
      <c r="F147" s="382"/>
      <c r="G147" s="382"/>
      <c r="H147" s="382"/>
      <c r="I147" s="382"/>
      <c r="J147" s="382"/>
      <c r="K147" s="582"/>
      <c r="L147" s="382"/>
      <c r="M147" s="521"/>
      <c r="N147" s="382"/>
      <c r="O147" s="582"/>
      <c r="P147" s="382"/>
      <c r="Q147" s="382"/>
      <c r="R147" s="382"/>
      <c r="S147" s="382"/>
    </row>
    <row r="148" spans="2:19" s="292" customFormat="1" x14ac:dyDescent="0.25">
      <c r="B148" s="382"/>
      <c r="C148" s="402"/>
      <c r="D148" s="382"/>
      <c r="E148" s="382"/>
      <c r="F148" s="382"/>
      <c r="G148" s="382"/>
      <c r="H148" s="382"/>
      <c r="I148" s="382"/>
      <c r="J148" s="382"/>
      <c r="K148" s="582"/>
      <c r="L148" s="382"/>
      <c r="M148" s="521"/>
      <c r="N148" s="382"/>
      <c r="O148" s="582"/>
      <c r="P148" s="382"/>
      <c r="Q148" s="382"/>
      <c r="R148" s="382"/>
      <c r="S148" s="382"/>
    </row>
    <row r="149" spans="2:19" s="292" customFormat="1" x14ac:dyDescent="0.25">
      <c r="B149" s="382"/>
      <c r="C149" s="402"/>
      <c r="D149" s="382"/>
      <c r="E149" s="382"/>
      <c r="F149" s="382"/>
      <c r="G149" s="382"/>
      <c r="H149" s="382"/>
      <c r="I149" s="382"/>
      <c r="J149" s="382"/>
      <c r="K149" s="582"/>
      <c r="L149" s="382"/>
      <c r="M149" s="521"/>
      <c r="N149" s="382"/>
      <c r="O149" s="582"/>
      <c r="P149" s="382"/>
      <c r="Q149" s="382"/>
      <c r="R149" s="382"/>
      <c r="S149" s="382"/>
    </row>
    <row r="150" spans="2:19" s="292" customFormat="1" x14ac:dyDescent="0.25">
      <c r="B150" s="382"/>
      <c r="C150" s="402"/>
      <c r="D150" s="382"/>
      <c r="E150" s="382"/>
      <c r="F150" s="382"/>
      <c r="G150" s="382"/>
      <c r="H150" s="382"/>
      <c r="I150" s="382"/>
      <c r="J150" s="382"/>
      <c r="K150" s="582"/>
      <c r="L150" s="382"/>
      <c r="M150" s="521"/>
      <c r="N150" s="382"/>
      <c r="O150" s="582"/>
      <c r="P150" s="382"/>
      <c r="Q150" s="382"/>
      <c r="R150" s="382"/>
      <c r="S150" s="382"/>
    </row>
    <row r="151" spans="2:19" s="292" customFormat="1" x14ac:dyDescent="0.25">
      <c r="B151" s="382"/>
      <c r="C151" s="402"/>
      <c r="D151" s="382"/>
      <c r="E151" s="382"/>
      <c r="F151" s="382"/>
      <c r="G151" s="382"/>
      <c r="H151" s="382"/>
      <c r="I151" s="382"/>
      <c r="J151" s="382"/>
      <c r="K151" s="582"/>
      <c r="L151" s="382"/>
      <c r="M151" s="521"/>
      <c r="N151" s="382"/>
      <c r="O151" s="582"/>
      <c r="P151" s="382"/>
      <c r="Q151" s="382"/>
      <c r="R151" s="382"/>
      <c r="S151" s="382"/>
    </row>
    <row r="152" spans="2:19" s="292" customFormat="1" x14ac:dyDescent="0.25">
      <c r="B152" s="382"/>
      <c r="C152" s="402"/>
      <c r="D152" s="382"/>
      <c r="E152" s="382"/>
      <c r="F152" s="382"/>
      <c r="G152" s="382"/>
      <c r="H152" s="382"/>
      <c r="I152" s="382"/>
      <c r="J152" s="382"/>
      <c r="K152" s="582"/>
      <c r="L152" s="382"/>
      <c r="M152" s="521"/>
      <c r="N152" s="382"/>
      <c r="O152" s="582"/>
      <c r="P152" s="382"/>
      <c r="Q152" s="382"/>
      <c r="R152" s="382"/>
      <c r="S152" s="382"/>
    </row>
    <row r="153" spans="2:19" s="292" customFormat="1" x14ac:dyDescent="0.25">
      <c r="B153" s="382"/>
      <c r="C153" s="402"/>
      <c r="D153" s="382"/>
      <c r="E153" s="382"/>
      <c r="F153" s="382"/>
      <c r="G153" s="382"/>
      <c r="H153" s="382"/>
      <c r="I153" s="382"/>
      <c r="J153" s="382"/>
      <c r="K153" s="582"/>
      <c r="L153" s="382"/>
      <c r="M153" s="521"/>
      <c r="N153" s="382"/>
      <c r="O153" s="582"/>
      <c r="P153" s="382"/>
      <c r="Q153" s="382"/>
      <c r="R153" s="382"/>
      <c r="S153" s="382"/>
    </row>
    <row r="154" spans="2:19" s="292" customFormat="1" x14ac:dyDescent="0.25">
      <c r="B154" s="382"/>
      <c r="C154" s="402"/>
      <c r="D154" s="382"/>
      <c r="E154" s="382"/>
      <c r="F154" s="382"/>
      <c r="G154" s="382"/>
      <c r="H154" s="382"/>
      <c r="I154" s="382"/>
      <c r="J154" s="382"/>
      <c r="K154" s="582"/>
      <c r="L154" s="382"/>
      <c r="M154" s="521"/>
      <c r="N154" s="382"/>
      <c r="O154" s="582"/>
      <c r="P154" s="382"/>
      <c r="Q154" s="382"/>
      <c r="R154" s="382"/>
      <c r="S154" s="382"/>
    </row>
    <row r="155" spans="2:19" s="292" customFormat="1" x14ac:dyDescent="0.25">
      <c r="B155" s="382"/>
      <c r="C155" s="402"/>
      <c r="D155" s="382"/>
      <c r="E155" s="382"/>
      <c r="F155" s="382"/>
      <c r="G155" s="382"/>
      <c r="H155" s="382"/>
      <c r="I155" s="382"/>
      <c r="J155" s="382"/>
      <c r="K155" s="582"/>
      <c r="L155" s="382"/>
      <c r="M155" s="521"/>
      <c r="N155" s="382"/>
      <c r="O155" s="582"/>
      <c r="P155" s="382"/>
      <c r="Q155" s="382"/>
      <c r="R155" s="382"/>
      <c r="S155" s="382"/>
    </row>
    <row r="156" spans="2:19" s="292" customFormat="1" x14ac:dyDescent="0.25">
      <c r="B156" s="382"/>
      <c r="C156" s="402"/>
      <c r="D156" s="382"/>
      <c r="E156" s="382"/>
      <c r="F156" s="382"/>
      <c r="G156" s="382"/>
      <c r="H156" s="382"/>
      <c r="I156" s="382"/>
      <c r="J156" s="382"/>
      <c r="K156" s="582"/>
      <c r="L156" s="382"/>
      <c r="M156" s="521"/>
      <c r="N156" s="382"/>
      <c r="O156" s="582"/>
      <c r="P156" s="382"/>
      <c r="Q156" s="382"/>
      <c r="R156" s="382"/>
      <c r="S156" s="382"/>
    </row>
    <row r="157" spans="2:19" s="292" customFormat="1" x14ac:dyDescent="0.25">
      <c r="B157" s="382"/>
      <c r="C157" s="402"/>
      <c r="D157" s="382"/>
      <c r="E157" s="382"/>
      <c r="F157" s="382"/>
      <c r="G157" s="382"/>
      <c r="H157" s="382"/>
      <c r="I157" s="382"/>
      <c r="J157" s="382"/>
      <c r="K157" s="582"/>
      <c r="L157" s="382"/>
      <c r="M157" s="521"/>
      <c r="N157" s="382"/>
      <c r="O157" s="582"/>
      <c r="P157" s="382"/>
      <c r="Q157" s="382"/>
      <c r="R157" s="382"/>
      <c r="S157" s="382"/>
    </row>
    <row r="158" spans="2:19" s="292" customFormat="1" x14ac:dyDescent="0.25">
      <c r="B158" s="382"/>
      <c r="C158" s="402"/>
      <c r="D158" s="382"/>
      <c r="E158" s="382"/>
      <c r="F158" s="382"/>
      <c r="G158" s="382"/>
      <c r="H158" s="382"/>
      <c r="I158" s="382"/>
      <c r="J158" s="382"/>
      <c r="K158" s="582"/>
      <c r="L158" s="382"/>
      <c r="M158" s="521"/>
      <c r="N158" s="382"/>
      <c r="O158" s="582"/>
      <c r="P158" s="382"/>
      <c r="Q158" s="382"/>
      <c r="R158" s="382"/>
      <c r="S158" s="382"/>
    </row>
    <row r="159" spans="2:19" s="292" customFormat="1" x14ac:dyDescent="0.25">
      <c r="B159" s="382"/>
      <c r="C159" s="402"/>
      <c r="D159" s="382"/>
      <c r="E159" s="382"/>
      <c r="F159" s="382"/>
      <c r="G159" s="382"/>
      <c r="H159" s="382"/>
      <c r="I159" s="382"/>
      <c r="J159" s="382"/>
      <c r="K159" s="582"/>
      <c r="L159" s="382"/>
      <c r="M159" s="521"/>
      <c r="N159" s="382"/>
      <c r="O159" s="582"/>
      <c r="P159" s="382"/>
      <c r="Q159" s="382"/>
      <c r="R159" s="382"/>
      <c r="S159" s="382"/>
    </row>
    <row r="160" spans="2:19" s="292" customFormat="1" x14ac:dyDescent="0.25">
      <c r="B160" s="382"/>
      <c r="C160" s="402"/>
      <c r="D160" s="382"/>
      <c r="E160" s="382"/>
      <c r="F160" s="382"/>
      <c r="G160" s="382"/>
      <c r="H160" s="382"/>
      <c r="I160" s="382"/>
      <c r="J160" s="382"/>
      <c r="K160" s="582"/>
      <c r="L160" s="382"/>
      <c r="M160" s="521"/>
      <c r="N160" s="382"/>
      <c r="O160" s="582"/>
      <c r="P160" s="382"/>
      <c r="Q160" s="382"/>
      <c r="R160" s="382"/>
      <c r="S160" s="382"/>
    </row>
    <row r="161" spans="2:19" s="292" customFormat="1" x14ac:dyDescent="0.25">
      <c r="B161" s="382"/>
      <c r="C161" s="402"/>
      <c r="D161" s="382"/>
      <c r="E161" s="382"/>
      <c r="F161" s="382"/>
      <c r="G161" s="382"/>
      <c r="H161" s="382"/>
      <c r="I161" s="382"/>
      <c r="J161" s="382"/>
      <c r="K161" s="582"/>
      <c r="L161" s="382"/>
      <c r="M161" s="521"/>
      <c r="N161" s="382"/>
      <c r="O161" s="582"/>
      <c r="P161" s="382"/>
      <c r="Q161" s="382"/>
      <c r="R161" s="382"/>
      <c r="S161" s="382"/>
    </row>
    <row r="162" spans="2:19" s="292" customFormat="1" x14ac:dyDescent="0.25">
      <c r="B162" s="382"/>
      <c r="C162" s="402"/>
      <c r="D162" s="382"/>
      <c r="E162" s="382"/>
      <c r="F162" s="382"/>
      <c r="G162" s="382"/>
      <c r="H162" s="382"/>
      <c r="I162" s="382"/>
      <c r="J162" s="382"/>
      <c r="K162" s="582"/>
      <c r="L162" s="382"/>
      <c r="M162" s="521"/>
      <c r="N162" s="382"/>
      <c r="O162" s="582"/>
      <c r="P162" s="382"/>
      <c r="Q162" s="382"/>
      <c r="R162" s="382"/>
      <c r="S162" s="382"/>
    </row>
    <row r="163" spans="2:19" s="292" customFormat="1" x14ac:dyDescent="0.25">
      <c r="B163" s="382"/>
      <c r="C163" s="402"/>
      <c r="D163" s="382"/>
      <c r="E163" s="382"/>
      <c r="F163" s="382"/>
      <c r="G163" s="382"/>
      <c r="H163" s="382"/>
      <c r="I163" s="382"/>
      <c r="J163" s="382"/>
      <c r="K163" s="582"/>
      <c r="L163" s="382"/>
      <c r="M163" s="521"/>
      <c r="N163" s="382"/>
      <c r="O163" s="582"/>
      <c r="P163" s="382"/>
      <c r="Q163" s="382"/>
      <c r="R163" s="382"/>
      <c r="S163" s="382"/>
    </row>
    <row r="164" spans="2:19" s="292" customFormat="1" x14ac:dyDescent="0.25">
      <c r="B164" s="382"/>
      <c r="C164" s="402"/>
      <c r="D164" s="382"/>
      <c r="E164" s="382"/>
      <c r="F164" s="382"/>
      <c r="G164" s="382"/>
      <c r="H164" s="382"/>
      <c r="I164" s="382"/>
      <c r="J164" s="382"/>
      <c r="K164" s="582"/>
      <c r="L164" s="382"/>
      <c r="M164" s="521"/>
      <c r="N164" s="382"/>
      <c r="O164" s="582"/>
      <c r="P164" s="382"/>
      <c r="Q164" s="382"/>
      <c r="R164" s="382"/>
      <c r="S164" s="382"/>
    </row>
    <row r="165" spans="2:19" s="292" customFormat="1" x14ac:dyDescent="0.25">
      <c r="B165" s="382"/>
      <c r="C165" s="402"/>
      <c r="D165" s="382"/>
      <c r="E165" s="382"/>
      <c r="F165" s="382"/>
      <c r="G165" s="382"/>
      <c r="H165" s="382"/>
      <c r="I165" s="382"/>
      <c r="J165" s="382"/>
      <c r="K165" s="582"/>
      <c r="L165" s="382"/>
      <c r="M165" s="521"/>
      <c r="N165" s="382"/>
      <c r="O165" s="582"/>
      <c r="P165" s="382"/>
      <c r="Q165" s="382"/>
      <c r="R165" s="382"/>
      <c r="S165" s="382"/>
    </row>
    <row r="166" spans="2:19" s="292" customFormat="1" x14ac:dyDescent="0.25">
      <c r="B166" s="382"/>
      <c r="C166" s="402"/>
      <c r="D166" s="382"/>
      <c r="E166" s="382"/>
      <c r="F166" s="382"/>
      <c r="G166" s="382"/>
      <c r="H166" s="382"/>
      <c r="I166" s="382"/>
      <c r="J166" s="382"/>
      <c r="K166" s="582"/>
      <c r="L166" s="382"/>
      <c r="M166" s="521"/>
      <c r="N166" s="382"/>
      <c r="O166" s="582"/>
      <c r="P166" s="382"/>
      <c r="Q166" s="382"/>
      <c r="R166" s="382"/>
      <c r="S166" s="382"/>
    </row>
    <row r="167" spans="2:19" s="292" customFormat="1" x14ac:dyDescent="0.25">
      <c r="B167" s="382"/>
      <c r="C167" s="402"/>
      <c r="D167" s="382"/>
      <c r="E167" s="382"/>
      <c r="F167" s="382"/>
      <c r="G167" s="382"/>
      <c r="H167" s="382"/>
      <c r="I167" s="382"/>
      <c r="J167" s="382"/>
      <c r="K167" s="582"/>
      <c r="L167" s="382"/>
      <c r="M167" s="521"/>
      <c r="N167" s="382"/>
      <c r="O167" s="582"/>
      <c r="P167" s="382"/>
      <c r="Q167" s="382"/>
      <c r="R167" s="382"/>
      <c r="S167" s="382"/>
    </row>
    <row r="168" spans="2:19" s="292" customFormat="1" x14ac:dyDescent="0.25">
      <c r="B168" s="382"/>
      <c r="C168" s="402"/>
      <c r="D168" s="382"/>
      <c r="E168" s="382"/>
      <c r="F168" s="382"/>
      <c r="G168" s="382"/>
      <c r="H168" s="382"/>
      <c r="I168" s="382"/>
      <c r="J168" s="382"/>
      <c r="K168" s="582"/>
      <c r="L168" s="382"/>
      <c r="M168" s="521"/>
      <c r="N168" s="382"/>
      <c r="O168" s="582"/>
      <c r="P168" s="382"/>
      <c r="Q168" s="382"/>
      <c r="R168" s="382"/>
      <c r="S168" s="382"/>
    </row>
    <row r="169" spans="2:19" s="292" customFormat="1" x14ac:dyDescent="0.25">
      <c r="B169" s="382"/>
      <c r="C169" s="402"/>
      <c r="D169" s="382"/>
      <c r="E169" s="382"/>
      <c r="F169" s="382"/>
      <c r="G169" s="382"/>
      <c r="H169" s="382"/>
      <c r="I169" s="382"/>
      <c r="J169" s="382"/>
      <c r="K169" s="582"/>
      <c r="L169" s="382"/>
      <c r="M169" s="521"/>
      <c r="N169" s="382"/>
      <c r="O169" s="582"/>
      <c r="P169" s="382"/>
      <c r="Q169" s="382"/>
      <c r="R169" s="382"/>
      <c r="S169" s="382"/>
    </row>
    <row r="170" spans="2:19" s="292" customFormat="1" x14ac:dyDescent="0.25">
      <c r="B170" s="382"/>
      <c r="C170" s="402"/>
      <c r="D170" s="382"/>
      <c r="E170" s="382"/>
      <c r="F170" s="382"/>
      <c r="G170" s="382"/>
      <c r="H170" s="382"/>
      <c r="I170" s="382"/>
      <c r="J170" s="382"/>
      <c r="K170" s="582"/>
      <c r="L170" s="382"/>
      <c r="M170" s="521"/>
      <c r="N170" s="382"/>
      <c r="O170" s="582"/>
      <c r="P170" s="382"/>
      <c r="Q170" s="382"/>
      <c r="R170" s="382"/>
      <c r="S170" s="382"/>
    </row>
    <row r="171" spans="2:19" s="292" customFormat="1" x14ac:dyDescent="0.25">
      <c r="B171" s="382"/>
      <c r="C171" s="402"/>
      <c r="D171" s="382"/>
      <c r="E171" s="382"/>
      <c r="F171" s="382"/>
      <c r="G171" s="382"/>
      <c r="H171" s="382"/>
      <c r="I171" s="382"/>
      <c r="J171" s="382"/>
      <c r="K171" s="582"/>
      <c r="L171" s="382"/>
      <c r="M171" s="521"/>
      <c r="N171" s="382"/>
      <c r="O171" s="582"/>
      <c r="P171" s="382"/>
      <c r="Q171" s="382"/>
      <c r="R171" s="382"/>
      <c r="S171" s="382"/>
    </row>
    <row r="172" spans="2:19" s="292" customFormat="1" x14ac:dyDescent="0.25">
      <c r="B172" s="382"/>
      <c r="C172" s="402"/>
      <c r="D172" s="382"/>
      <c r="E172" s="382"/>
      <c r="F172" s="382"/>
      <c r="G172" s="382"/>
      <c r="H172" s="382"/>
      <c r="I172" s="382"/>
      <c r="J172" s="382"/>
      <c r="K172" s="582"/>
      <c r="L172" s="382"/>
      <c r="M172" s="521"/>
      <c r="N172" s="382"/>
      <c r="O172" s="582"/>
      <c r="P172" s="382"/>
      <c r="Q172" s="382"/>
      <c r="R172" s="382"/>
      <c r="S172" s="382"/>
    </row>
    <row r="173" spans="2:19" s="292" customFormat="1" x14ac:dyDescent="0.25">
      <c r="B173" s="382"/>
      <c r="C173" s="402"/>
      <c r="D173" s="382"/>
      <c r="E173" s="382"/>
      <c r="F173" s="382"/>
      <c r="G173" s="382"/>
      <c r="H173" s="382"/>
      <c r="I173" s="382"/>
      <c r="J173" s="382"/>
      <c r="K173" s="582"/>
      <c r="L173" s="382"/>
      <c r="M173" s="521"/>
      <c r="N173" s="382"/>
      <c r="O173" s="582"/>
      <c r="P173" s="382"/>
      <c r="Q173" s="382"/>
      <c r="R173" s="382"/>
      <c r="S173" s="382"/>
    </row>
    <row r="174" spans="2:19" s="292" customFormat="1" x14ac:dyDescent="0.25">
      <c r="B174" s="382"/>
      <c r="C174" s="402"/>
      <c r="D174" s="382"/>
      <c r="E174" s="382"/>
      <c r="F174" s="382"/>
      <c r="G174" s="382"/>
      <c r="H174" s="382"/>
      <c r="I174" s="382"/>
      <c r="J174" s="382"/>
      <c r="K174" s="582"/>
      <c r="L174" s="382"/>
      <c r="M174" s="521"/>
      <c r="N174" s="382"/>
      <c r="O174" s="582"/>
      <c r="P174" s="382"/>
      <c r="Q174" s="382"/>
      <c r="R174" s="382"/>
      <c r="S174" s="382"/>
    </row>
    <row r="175" spans="2:19" s="292" customFormat="1" x14ac:dyDescent="0.25">
      <c r="B175" s="382"/>
      <c r="C175" s="402"/>
      <c r="D175" s="382"/>
      <c r="E175" s="382"/>
      <c r="F175" s="382"/>
      <c r="G175" s="382"/>
      <c r="H175" s="382"/>
      <c r="I175" s="382"/>
      <c r="J175" s="382"/>
      <c r="K175" s="582"/>
      <c r="L175" s="382"/>
      <c r="M175" s="521"/>
      <c r="N175" s="382"/>
      <c r="O175" s="582"/>
      <c r="P175" s="382"/>
      <c r="Q175" s="382"/>
      <c r="R175" s="382"/>
      <c r="S175" s="382"/>
    </row>
    <row r="176" spans="2:19" s="292" customFormat="1" x14ac:dyDescent="0.25">
      <c r="B176" s="382"/>
      <c r="C176" s="402"/>
      <c r="D176" s="382"/>
      <c r="E176" s="382"/>
      <c r="F176" s="382"/>
      <c r="G176" s="382"/>
      <c r="H176" s="382"/>
      <c r="I176" s="382"/>
      <c r="J176" s="382"/>
      <c r="K176" s="582"/>
      <c r="L176" s="382"/>
      <c r="M176" s="521"/>
      <c r="N176" s="382"/>
      <c r="O176" s="582"/>
      <c r="P176" s="382"/>
      <c r="Q176" s="382"/>
      <c r="R176" s="382"/>
      <c r="S176" s="382"/>
    </row>
    <row r="177" spans="2:19" s="292" customFormat="1" x14ac:dyDescent="0.25">
      <c r="B177" s="382"/>
      <c r="C177" s="402"/>
      <c r="D177" s="382"/>
      <c r="E177" s="382"/>
      <c r="F177" s="382"/>
      <c r="G177" s="382"/>
      <c r="H177" s="382"/>
      <c r="I177" s="382"/>
      <c r="J177" s="382"/>
      <c r="K177" s="582"/>
      <c r="L177" s="382"/>
      <c r="M177" s="521"/>
      <c r="N177" s="382"/>
      <c r="O177" s="582"/>
      <c r="P177" s="382"/>
      <c r="Q177" s="382"/>
      <c r="R177" s="382"/>
      <c r="S177" s="382"/>
    </row>
    <row r="178" spans="2:19" s="292" customFormat="1" x14ac:dyDescent="0.25">
      <c r="B178" s="382"/>
      <c r="C178" s="402"/>
      <c r="D178" s="382"/>
      <c r="E178" s="382"/>
      <c r="F178" s="382"/>
      <c r="G178" s="382"/>
      <c r="H178" s="382"/>
      <c r="I178" s="382"/>
      <c r="J178" s="382"/>
      <c r="K178" s="582"/>
      <c r="L178" s="382"/>
      <c r="M178" s="521"/>
      <c r="N178" s="382"/>
      <c r="O178" s="582"/>
      <c r="P178" s="382"/>
      <c r="Q178" s="382"/>
      <c r="R178" s="382"/>
      <c r="S178" s="382"/>
    </row>
    <row r="179" spans="2:19" s="292" customFormat="1" x14ac:dyDescent="0.25">
      <c r="B179" s="382"/>
      <c r="C179" s="402"/>
      <c r="D179" s="382"/>
      <c r="E179" s="382"/>
      <c r="F179" s="382"/>
      <c r="G179" s="382"/>
      <c r="H179" s="382"/>
      <c r="I179" s="382"/>
      <c r="J179" s="382"/>
      <c r="K179" s="582"/>
      <c r="L179" s="382"/>
      <c r="M179" s="521"/>
      <c r="N179" s="382"/>
      <c r="O179" s="582"/>
      <c r="P179" s="382"/>
      <c r="Q179" s="382"/>
      <c r="R179" s="382"/>
      <c r="S179" s="382"/>
    </row>
    <row r="180" spans="2:19" s="292" customFormat="1" x14ac:dyDescent="0.25">
      <c r="B180" s="382"/>
      <c r="C180" s="402"/>
      <c r="D180" s="382"/>
      <c r="E180" s="382"/>
      <c r="F180" s="382"/>
      <c r="G180" s="382"/>
      <c r="H180" s="382"/>
      <c r="I180" s="382"/>
      <c r="J180" s="382"/>
      <c r="K180" s="582"/>
      <c r="L180" s="382"/>
      <c r="M180" s="521"/>
      <c r="N180" s="382"/>
      <c r="O180" s="582"/>
      <c r="P180" s="382"/>
      <c r="Q180" s="382"/>
      <c r="R180" s="382"/>
      <c r="S180" s="382"/>
    </row>
    <row r="181" spans="2:19" s="292" customFormat="1" x14ac:dyDescent="0.25">
      <c r="B181" s="382"/>
      <c r="C181" s="402"/>
      <c r="D181" s="382"/>
      <c r="E181" s="382"/>
      <c r="F181" s="382"/>
      <c r="G181" s="382"/>
      <c r="H181" s="382"/>
      <c r="I181" s="382"/>
      <c r="J181" s="382"/>
      <c r="K181" s="582"/>
      <c r="L181" s="382"/>
      <c r="M181" s="521"/>
      <c r="N181" s="382"/>
      <c r="O181" s="582"/>
      <c r="P181" s="382"/>
      <c r="Q181" s="382"/>
      <c r="R181" s="382"/>
      <c r="S181" s="382"/>
    </row>
    <row r="182" spans="2:19" s="292" customFormat="1" x14ac:dyDescent="0.25">
      <c r="B182" s="382"/>
      <c r="C182" s="402"/>
      <c r="D182" s="382"/>
      <c r="E182" s="382"/>
      <c r="F182" s="382"/>
      <c r="G182" s="382"/>
      <c r="H182" s="382"/>
      <c r="I182" s="382"/>
      <c r="J182" s="382"/>
      <c r="K182" s="582"/>
      <c r="L182" s="382"/>
      <c r="M182" s="521"/>
      <c r="N182" s="382"/>
      <c r="O182" s="582"/>
      <c r="P182" s="382"/>
      <c r="Q182" s="382"/>
      <c r="R182" s="382"/>
      <c r="S182" s="382"/>
    </row>
    <row r="183" spans="2:19" s="292" customFormat="1" x14ac:dyDescent="0.25">
      <c r="B183" s="382"/>
      <c r="C183" s="402"/>
      <c r="D183" s="382"/>
      <c r="E183" s="382"/>
      <c r="F183" s="382"/>
      <c r="G183" s="382"/>
      <c r="H183" s="382"/>
      <c r="I183" s="382"/>
      <c r="J183" s="382"/>
      <c r="K183" s="582"/>
      <c r="L183" s="382"/>
      <c r="M183" s="521"/>
      <c r="N183" s="382"/>
      <c r="O183" s="582"/>
      <c r="P183" s="382"/>
      <c r="Q183" s="382"/>
      <c r="R183" s="382"/>
      <c r="S183" s="382"/>
    </row>
    <row r="184" spans="2:19" s="292" customFormat="1" x14ac:dyDescent="0.25">
      <c r="B184" s="382"/>
      <c r="C184" s="402"/>
      <c r="D184" s="382"/>
      <c r="E184" s="382"/>
      <c r="F184" s="382"/>
      <c r="G184" s="382"/>
      <c r="H184" s="382"/>
      <c r="I184" s="382"/>
      <c r="J184" s="382"/>
      <c r="K184" s="582"/>
      <c r="L184" s="382"/>
      <c r="M184" s="521"/>
      <c r="N184" s="382"/>
      <c r="O184" s="582"/>
      <c r="P184" s="382"/>
      <c r="Q184" s="382"/>
      <c r="R184" s="382"/>
      <c r="S184" s="382"/>
    </row>
    <row r="185" spans="2:19" s="292" customFormat="1" x14ac:dyDescent="0.25">
      <c r="B185" s="382"/>
      <c r="C185" s="402"/>
      <c r="D185" s="382"/>
      <c r="E185" s="382"/>
      <c r="F185" s="382"/>
      <c r="G185" s="382"/>
      <c r="H185" s="382"/>
      <c r="I185" s="382"/>
      <c r="J185" s="382"/>
      <c r="K185" s="582"/>
      <c r="L185" s="382"/>
      <c r="M185" s="521"/>
      <c r="N185" s="382"/>
      <c r="O185" s="582"/>
      <c r="P185" s="382"/>
      <c r="Q185" s="382"/>
      <c r="R185" s="382"/>
      <c r="S185" s="382"/>
    </row>
    <row r="186" spans="2:19" s="292" customFormat="1" x14ac:dyDescent="0.25">
      <c r="B186" s="382"/>
      <c r="C186" s="402"/>
      <c r="D186" s="382"/>
      <c r="E186" s="382"/>
      <c r="F186" s="382"/>
      <c r="G186" s="382"/>
      <c r="H186" s="382"/>
      <c r="I186" s="382"/>
      <c r="J186" s="382"/>
      <c r="K186" s="582"/>
      <c r="L186" s="382"/>
      <c r="M186" s="521"/>
      <c r="N186" s="382"/>
      <c r="O186" s="582"/>
      <c r="P186" s="382"/>
      <c r="Q186" s="382"/>
      <c r="R186" s="382"/>
      <c r="S186" s="382"/>
    </row>
    <row r="187" spans="2:19" s="292" customFormat="1" x14ac:dyDescent="0.25">
      <c r="B187" s="382"/>
      <c r="C187" s="402"/>
      <c r="D187" s="382"/>
      <c r="E187" s="382"/>
      <c r="F187" s="382"/>
      <c r="G187" s="382"/>
      <c r="H187" s="382"/>
      <c r="I187" s="382"/>
      <c r="J187" s="382"/>
      <c r="K187" s="582"/>
      <c r="L187" s="382"/>
      <c r="M187" s="521"/>
      <c r="N187" s="382"/>
      <c r="O187" s="582"/>
      <c r="P187" s="382"/>
      <c r="Q187" s="382"/>
      <c r="R187" s="382"/>
      <c r="S187" s="382"/>
    </row>
    <row r="188" spans="2:19" s="292" customFormat="1" x14ac:dyDescent="0.25">
      <c r="B188" s="382"/>
      <c r="C188" s="402"/>
      <c r="D188" s="382"/>
      <c r="E188" s="382"/>
      <c r="F188" s="382"/>
      <c r="G188" s="382"/>
      <c r="H188" s="382"/>
      <c r="I188" s="382"/>
      <c r="J188" s="382"/>
      <c r="K188" s="582"/>
      <c r="L188" s="382"/>
      <c r="M188" s="521"/>
      <c r="N188" s="382"/>
      <c r="O188" s="582"/>
      <c r="P188" s="382"/>
      <c r="Q188" s="382"/>
      <c r="R188" s="382"/>
      <c r="S188" s="382"/>
    </row>
    <row r="189" spans="2:19" s="292" customFormat="1" x14ac:dyDescent="0.25">
      <c r="B189" s="382"/>
      <c r="C189" s="402"/>
      <c r="D189" s="382"/>
      <c r="E189" s="382"/>
      <c r="F189" s="382"/>
      <c r="G189" s="382"/>
      <c r="H189" s="382"/>
      <c r="I189" s="382"/>
      <c r="J189" s="382"/>
      <c r="K189" s="582"/>
      <c r="L189" s="382"/>
      <c r="M189" s="521"/>
      <c r="N189" s="382"/>
      <c r="O189" s="582"/>
      <c r="P189" s="382"/>
      <c r="Q189" s="382"/>
      <c r="R189" s="382"/>
      <c r="S189" s="382"/>
    </row>
    <row r="190" spans="2:19" s="292" customFormat="1" x14ac:dyDescent="0.25">
      <c r="B190" s="382"/>
      <c r="C190" s="402"/>
      <c r="D190" s="382"/>
      <c r="E190" s="382"/>
      <c r="F190" s="382"/>
      <c r="G190" s="382"/>
      <c r="H190" s="382"/>
      <c r="I190" s="382"/>
      <c r="J190" s="382"/>
      <c r="K190" s="582"/>
      <c r="L190" s="382"/>
      <c r="M190" s="521"/>
      <c r="N190" s="382"/>
      <c r="O190" s="582"/>
      <c r="P190" s="382"/>
      <c r="Q190" s="382"/>
      <c r="R190" s="382"/>
      <c r="S190" s="382"/>
    </row>
    <row r="191" spans="2:19" s="292" customFormat="1" x14ac:dyDescent="0.25">
      <c r="B191" s="382"/>
      <c r="C191" s="402"/>
      <c r="D191" s="382"/>
      <c r="E191" s="382"/>
      <c r="F191" s="382"/>
      <c r="G191" s="382"/>
      <c r="H191" s="382"/>
      <c r="I191" s="382"/>
      <c r="J191" s="382"/>
      <c r="K191" s="582"/>
      <c r="L191" s="382"/>
      <c r="M191" s="521"/>
      <c r="N191" s="382"/>
      <c r="O191" s="582"/>
      <c r="P191" s="382"/>
      <c r="Q191" s="382"/>
      <c r="R191" s="382"/>
      <c r="S191" s="382"/>
    </row>
    <row r="192" spans="2:19" s="292" customFormat="1" x14ac:dyDescent="0.25">
      <c r="B192" s="382"/>
      <c r="C192" s="402"/>
      <c r="D192" s="382"/>
      <c r="E192" s="382"/>
      <c r="F192" s="382"/>
      <c r="G192" s="382"/>
      <c r="H192" s="382"/>
      <c r="I192" s="382"/>
      <c r="J192" s="382"/>
      <c r="K192" s="582"/>
      <c r="L192" s="382"/>
      <c r="M192" s="521"/>
      <c r="N192" s="382"/>
      <c r="O192" s="582"/>
      <c r="P192" s="382"/>
      <c r="Q192" s="382"/>
      <c r="R192" s="382"/>
      <c r="S192" s="382"/>
    </row>
    <row r="193" spans="2:19" s="292" customFormat="1" x14ac:dyDescent="0.25">
      <c r="B193" s="382"/>
      <c r="C193" s="402"/>
      <c r="D193" s="382"/>
      <c r="E193" s="382"/>
      <c r="F193" s="382"/>
      <c r="G193" s="382"/>
      <c r="H193" s="382"/>
      <c r="I193" s="382"/>
      <c r="J193" s="382"/>
      <c r="K193" s="582"/>
      <c r="L193" s="382"/>
      <c r="M193" s="521"/>
      <c r="N193" s="382"/>
      <c r="O193" s="582"/>
      <c r="P193" s="382"/>
      <c r="Q193" s="382"/>
      <c r="R193" s="382"/>
      <c r="S193" s="382"/>
    </row>
    <row r="194" spans="2:19" s="292" customFormat="1" x14ac:dyDescent="0.25">
      <c r="B194" s="382"/>
      <c r="C194" s="402"/>
      <c r="D194" s="382"/>
      <c r="E194" s="382"/>
      <c r="F194" s="382"/>
      <c r="G194" s="382"/>
      <c r="H194" s="382"/>
      <c r="I194" s="382"/>
      <c r="J194" s="382"/>
      <c r="K194" s="582"/>
      <c r="L194" s="382"/>
      <c r="M194" s="521"/>
      <c r="N194" s="382"/>
      <c r="O194" s="582"/>
      <c r="P194" s="382"/>
      <c r="Q194" s="382"/>
      <c r="R194" s="382"/>
      <c r="S194" s="382"/>
    </row>
    <row r="195" spans="2:19" s="292" customFormat="1" x14ac:dyDescent="0.25">
      <c r="B195" s="382"/>
      <c r="C195" s="402"/>
      <c r="D195" s="382"/>
      <c r="E195" s="382"/>
      <c r="F195" s="382"/>
      <c r="G195" s="382"/>
      <c r="H195" s="382"/>
      <c r="I195" s="382"/>
      <c r="J195" s="382"/>
      <c r="K195" s="582"/>
      <c r="L195" s="382"/>
      <c r="M195" s="521"/>
      <c r="N195" s="382"/>
      <c r="O195" s="582"/>
      <c r="P195" s="382"/>
      <c r="Q195" s="382"/>
      <c r="R195" s="382"/>
      <c r="S195" s="382"/>
    </row>
    <row r="196" spans="2:19" s="292" customFormat="1" x14ac:dyDescent="0.25">
      <c r="B196" s="382"/>
      <c r="C196" s="402"/>
      <c r="D196" s="382"/>
      <c r="E196" s="382"/>
      <c r="F196" s="382"/>
      <c r="G196" s="382"/>
      <c r="H196" s="382"/>
      <c r="I196" s="382"/>
      <c r="J196" s="382"/>
      <c r="K196" s="582"/>
      <c r="L196" s="382"/>
      <c r="M196" s="521"/>
      <c r="N196" s="382"/>
      <c r="O196" s="582"/>
      <c r="P196" s="382"/>
      <c r="Q196" s="382"/>
      <c r="R196" s="382"/>
      <c r="S196" s="382"/>
    </row>
    <row r="197" spans="2:19" s="292" customFormat="1" x14ac:dyDescent="0.25">
      <c r="B197" s="382"/>
      <c r="C197" s="402"/>
      <c r="D197" s="382"/>
      <c r="E197" s="382"/>
      <c r="F197" s="382"/>
      <c r="G197" s="382"/>
      <c r="H197" s="382"/>
      <c r="I197" s="382"/>
      <c r="J197" s="382"/>
      <c r="K197" s="582"/>
      <c r="L197" s="382"/>
      <c r="M197" s="521"/>
      <c r="N197" s="382"/>
      <c r="O197" s="582"/>
      <c r="P197" s="382"/>
      <c r="Q197" s="382"/>
      <c r="R197" s="382"/>
      <c r="S197" s="382"/>
    </row>
    <row r="198" spans="2:19" s="292" customFormat="1" x14ac:dyDescent="0.25">
      <c r="B198" s="382"/>
      <c r="C198" s="402"/>
      <c r="D198" s="382"/>
      <c r="E198" s="382"/>
      <c r="F198" s="382"/>
      <c r="G198" s="382"/>
      <c r="H198" s="382"/>
      <c r="I198" s="382"/>
      <c r="J198" s="382"/>
      <c r="K198" s="582"/>
      <c r="L198" s="382"/>
      <c r="M198" s="521"/>
      <c r="N198" s="382"/>
      <c r="O198" s="582"/>
      <c r="P198" s="382"/>
      <c r="Q198" s="382"/>
      <c r="R198" s="382"/>
      <c r="S198" s="382"/>
    </row>
    <row r="199" spans="2:19" s="292" customFormat="1" x14ac:dyDescent="0.25">
      <c r="B199" s="382"/>
      <c r="C199" s="402"/>
      <c r="D199" s="382"/>
      <c r="E199" s="382"/>
      <c r="F199" s="382"/>
      <c r="G199" s="382"/>
      <c r="H199" s="382"/>
      <c r="I199" s="382"/>
      <c r="J199" s="382"/>
      <c r="K199" s="582"/>
      <c r="L199" s="382"/>
      <c r="M199" s="521"/>
      <c r="N199" s="382"/>
      <c r="O199" s="582"/>
      <c r="P199" s="382"/>
      <c r="Q199" s="382"/>
      <c r="R199" s="382"/>
      <c r="S199" s="382"/>
    </row>
    <row r="200" spans="2:19" s="292" customFormat="1" x14ac:dyDescent="0.25">
      <c r="B200" s="382"/>
      <c r="C200" s="402"/>
      <c r="D200" s="382"/>
      <c r="E200" s="382"/>
      <c r="F200" s="382"/>
      <c r="G200" s="382"/>
      <c r="H200" s="382"/>
      <c r="I200" s="382"/>
      <c r="J200" s="382"/>
      <c r="K200" s="582"/>
      <c r="L200" s="382"/>
      <c r="M200" s="521"/>
      <c r="N200" s="382"/>
      <c r="O200" s="582"/>
      <c r="P200" s="382"/>
      <c r="Q200" s="382"/>
      <c r="R200" s="382"/>
      <c r="S200" s="382"/>
    </row>
    <row r="201" spans="2:19" s="292" customFormat="1" x14ac:dyDescent="0.25">
      <c r="B201" s="382"/>
      <c r="C201" s="402"/>
      <c r="D201" s="382"/>
      <c r="E201" s="382"/>
      <c r="F201" s="382"/>
      <c r="G201" s="382"/>
      <c r="H201" s="382"/>
      <c r="I201" s="382"/>
      <c r="J201" s="382"/>
      <c r="K201" s="582"/>
      <c r="L201" s="382"/>
      <c r="M201" s="521"/>
      <c r="N201" s="382"/>
      <c r="O201" s="582"/>
      <c r="P201" s="382"/>
      <c r="Q201" s="382"/>
      <c r="R201" s="382"/>
      <c r="S201" s="382"/>
    </row>
    <row r="202" spans="2:19" s="292" customFormat="1" x14ac:dyDescent="0.25">
      <c r="B202" s="382"/>
      <c r="C202" s="402"/>
      <c r="D202" s="382"/>
      <c r="E202" s="382"/>
      <c r="F202" s="382"/>
      <c r="G202" s="382"/>
      <c r="H202" s="382"/>
      <c r="I202" s="382"/>
      <c r="J202" s="382"/>
      <c r="K202" s="582"/>
      <c r="L202" s="382"/>
      <c r="M202" s="521"/>
      <c r="N202" s="382"/>
      <c r="O202" s="582"/>
      <c r="P202" s="382"/>
      <c r="Q202" s="382"/>
      <c r="R202" s="382"/>
      <c r="S202" s="382"/>
    </row>
    <row r="203" spans="2:19" s="292" customFormat="1" x14ac:dyDescent="0.25">
      <c r="B203" s="382"/>
      <c r="C203" s="402"/>
      <c r="D203" s="382"/>
      <c r="E203" s="382"/>
      <c r="F203" s="382"/>
      <c r="G203" s="382"/>
      <c r="H203" s="382"/>
      <c r="I203" s="382"/>
      <c r="J203" s="382"/>
      <c r="K203" s="582"/>
      <c r="L203" s="382"/>
      <c r="M203" s="521"/>
      <c r="N203" s="382"/>
      <c r="O203" s="582"/>
      <c r="P203" s="382"/>
      <c r="Q203" s="382"/>
      <c r="R203" s="382"/>
      <c r="S203" s="382"/>
    </row>
    <row r="204" spans="2:19" s="292" customFormat="1" x14ac:dyDescent="0.25">
      <c r="B204" s="382"/>
      <c r="C204" s="402"/>
      <c r="D204" s="382"/>
      <c r="E204" s="382"/>
      <c r="F204" s="382"/>
      <c r="G204" s="382"/>
      <c r="H204" s="382"/>
      <c r="I204" s="382"/>
      <c r="J204" s="382"/>
      <c r="K204" s="582"/>
      <c r="L204" s="382"/>
      <c r="M204" s="521"/>
      <c r="N204" s="382"/>
      <c r="O204" s="582"/>
      <c r="P204" s="382"/>
      <c r="Q204" s="382"/>
      <c r="R204" s="382"/>
      <c r="S204" s="382"/>
    </row>
    <row r="205" spans="2:19" s="292" customFormat="1" x14ac:dyDescent="0.25">
      <c r="B205" s="382"/>
      <c r="C205" s="402"/>
      <c r="D205" s="382"/>
      <c r="E205" s="382"/>
      <c r="F205" s="382"/>
      <c r="G205" s="382"/>
      <c r="H205" s="382"/>
      <c r="I205" s="382"/>
      <c r="J205" s="382"/>
      <c r="K205" s="582"/>
      <c r="L205" s="382"/>
      <c r="M205" s="521"/>
      <c r="N205" s="382"/>
      <c r="O205" s="582"/>
      <c r="P205" s="382"/>
      <c r="Q205" s="382"/>
      <c r="R205" s="382"/>
      <c r="S205" s="382"/>
    </row>
    <row r="206" spans="2:19" s="292" customFormat="1" x14ac:dyDescent="0.25">
      <c r="B206" s="382"/>
      <c r="C206" s="402"/>
      <c r="D206" s="382"/>
      <c r="E206" s="382"/>
      <c r="F206" s="382"/>
      <c r="G206" s="382"/>
      <c r="H206" s="382"/>
      <c r="I206" s="382"/>
      <c r="J206" s="382"/>
      <c r="K206" s="582"/>
      <c r="L206" s="382"/>
      <c r="M206" s="521"/>
      <c r="N206" s="382"/>
      <c r="O206" s="582"/>
      <c r="P206" s="382"/>
      <c r="Q206" s="382"/>
      <c r="R206" s="382"/>
      <c r="S206" s="382"/>
    </row>
    <row r="207" spans="2:19" s="292" customFormat="1" x14ac:dyDescent="0.25">
      <c r="B207" s="382"/>
      <c r="C207" s="402"/>
      <c r="D207" s="382"/>
      <c r="E207" s="382"/>
      <c r="F207" s="382"/>
      <c r="G207" s="382"/>
      <c r="H207" s="382"/>
      <c r="I207" s="382"/>
      <c r="J207" s="382"/>
      <c r="K207" s="582"/>
      <c r="L207" s="382"/>
      <c r="M207" s="521"/>
      <c r="N207" s="382"/>
      <c r="O207" s="582"/>
      <c r="P207" s="382"/>
      <c r="Q207" s="382"/>
      <c r="R207" s="382"/>
      <c r="S207" s="382"/>
    </row>
    <row r="208" spans="2:19" s="292" customFormat="1" x14ac:dyDescent="0.25">
      <c r="B208" s="382"/>
      <c r="C208" s="402"/>
      <c r="D208" s="382"/>
      <c r="E208" s="382"/>
      <c r="F208" s="382"/>
      <c r="G208" s="382"/>
      <c r="H208" s="382"/>
      <c r="I208" s="382"/>
      <c r="J208" s="382"/>
      <c r="K208" s="582"/>
      <c r="L208" s="382"/>
      <c r="M208" s="521"/>
      <c r="N208" s="382"/>
      <c r="O208" s="582"/>
      <c r="P208" s="382"/>
      <c r="Q208" s="382"/>
      <c r="R208" s="382"/>
      <c r="S208" s="382"/>
    </row>
    <row r="209" spans="2:19" s="292" customFormat="1" x14ac:dyDescent="0.25">
      <c r="B209" s="382"/>
      <c r="C209" s="402"/>
      <c r="D209" s="382"/>
      <c r="E209" s="382"/>
      <c r="F209" s="382"/>
      <c r="G209" s="382"/>
      <c r="H209" s="382"/>
      <c r="I209" s="382"/>
      <c r="J209" s="382"/>
      <c r="K209" s="582"/>
      <c r="L209" s="382"/>
      <c r="M209" s="521"/>
      <c r="N209" s="382"/>
      <c r="O209" s="582"/>
      <c r="P209" s="382"/>
      <c r="Q209" s="382"/>
      <c r="R209" s="382"/>
      <c r="S209" s="382"/>
    </row>
    <row r="210" spans="2:19" s="292" customFormat="1" x14ac:dyDescent="0.25">
      <c r="B210" s="382"/>
      <c r="C210" s="402"/>
      <c r="D210" s="382"/>
      <c r="E210" s="382"/>
      <c r="F210" s="382"/>
      <c r="G210" s="382"/>
      <c r="H210" s="382"/>
      <c r="I210" s="382"/>
      <c r="J210" s="382"/>
      <c r="K210" s="582"/>
      <c r="L210" s="382"/>
      <c r="M210" s="521"/>
      <c r="N210" s="382"/>
      <c r="O210" s="582"/>
      <c r="P210" s="382"/>
      <c r="Q210" s="382"/>
      <c r="R210" s="382"/>
      <c r="S210" s="382"/>
    </row>
    <row r="211" spans="2:19" s="292" customFormat="1" x14ac:dyDescent="0.25">
      <c r="B211" s="382"/>
      <c r="C211" s="402"/>
      <c r="D211" s="382"/>
      <c r="E211" s="382"/>
      <c r="F211" s="382"/>
      <c r="G211" s="382"/>
      <c r="H211" s="382"/>
      <c r="I211" s="382"/>
      <c r="J211" s="382"/>
      <c r="K211" s="582"/>
      <c r="L211" s="382"/>
      <c r="M211" s="521"/>
      <c r="N211" s="382"/>
      <c r="O211" s="582"/>
      <c r="P211" s="382"/>
      <c r="Q211" s="382"/>
      <c r="R211" s="382"/>
      <c r="S211" s="382"/>
    </row>
    <row r="212" spans="2:19" s="292" customFormat="1" x14ac:dyDescent="0.25">
      <c r="B212" s="382"/>
      <c r="C212" s="402"/>
      <c r="D212" s="382"/>
      <c r="E212" s="382"/>
      <c r="F212" s="382"/>
      <c r="G212" s="382"/>
      <c r="H212" s="382"/>
      <c r="I212" s="382"/>
      <c r="J212" s="382"/>
      <c r="K212" s="582"/>
      <c r="L212" s="382"/>
      <c r="M212" s="521"/>
      <c r="N212" s="382"/>
      <c r="O212" s="582"/>
      <c r="P212" s="382"/>
      <c r="Q212" s="382"/>
      <c r="R212" s="382"/>
      <c r="S212" s="382"/>
    </row>
    <row r="213" spans="2:19" s="292" customFormat="1" x14ac:dyDescent="0.25">
      <c r="B213" s="382"/>
      <c r="C213" s="402"/>
      <c r="D213" s="382"/>
      <c r="E213" s="382"/>
      <c r="F213" s="382"/>
      <c r="G213" s="382"/>
      <c r="H213" s="382"/>
      <c r="I213" s="382"/>
      <c r="J213" s="382"/>
      <c r="K213" s="582"/>
      <c r="L213" s="382"/>
      <c r="M213" s="521"/>
      <c r="N213" s="382"/>
      <c r="O213" s="582"/>
      <c r="P213" s="382"/>
      <c r="Q213" s="382"/>
      <c r="R213" s="382"/>
      <c r="S213" s="382"/>
    </row>
    <row r="214" spans="2:19" s="292" customFormat="1" x14ac:dyDescent="0.25">
      <c r="B214" s="382"/>
      <c r="C214" s="402"/>
      <c r="D214" s="382"/>
      <c r="E214" s="382"/>
      <c r="F214" s="382"/>
      <c r="G214" s="382"/>
      <c r="H214" s="382"/>
      <c r="I214" s="382"/>
      <c r="J214" s="382"/>
      <c r="K214" s="582"/>
      <c r="L214" s="382"/>
      <c r="M214" s="521"/>
      <c r="N214" s="382"/>
      <c r="O214" s="582"/>
      <c r="P214" s="382"/>
      <c r="Q214" s="382"/>
      <c r="R214" s="382"/>
      <c r="S214" s="382"/>
    </row>
    <row r="215" spans="2:19" s="292" customFormat="1" x14ac:dyDescent="0.25">
      <c r="B215" s="382"/>
      <c r="C215" s="402"/>
      <c r="D215" s="382"/>
      <c r="E215" s="382"/>
      <c r="F215" s="382"/>
      <c r="G215" s="382"/>
      <c r="H215" s="382"/>
      <c r="I215" s="382"/>
      <c r="J215" s="382"/>
      <c r="K215" s="582"/>
      <c r="L215" s="382"/>
      <c r="M215" s="521"/>
      <c r="N215" s="382"/>
      <c r="O215" s="582"/>
      <c r="P215" s="382"/>
      <c r="Q215" s="382"/>
      <c r="R215" s="382"/>
      <c r="S215" s="382"/>
    </row>
    <row r="216" spans="2:19" s="292" customFormat="1" x14ac:dyDescent="0.25">
      <c r="B216" s="382"/>
      <c r="C216" s="402"/>
      <c r="D216" s="382"/>
      <c r="E216" s="382"/>
      <c r="F216" s="382"/>
      <c r="G216" s="382"/>
      <c r="H216" s="382"/>
      <c r="I216" s="382"/>
      <c r="J216" s="382"/>
      <c r="K216" s="582"/>
      <c r="L216" s="382"/>
      <c r="M216" s="521"/>
      <c r="N216" s="382"/>
      <c r="O216" s="582"/>
      <c r="P216" s="382"/>
      <c r="Q216" s="382"/>
      <c r="R216" s="382"/>
      <c r="S216" s="382"/>
    </row>
    <row r="217" spans="2:19" s="292" customFormat="1" x14ac:dyDescent="0.25">
      <c r="B217" s="382"/>
      <c r="C217" s="402"/>
      <c r="D217" s="382"/>
      <c r="E217" s="382"/>
      <c r="F217" s="382"/>
      <c r="G217" s="382"/>
      <c r="H217" s="382"/>
      <c r="I217" s="382"/>
      <c r="J217" s="382"/>
      <c r="K217" s="582"/>
      <c r="L217" s="382"/>
      <c r="M217" s="521"/>
      <c r="N217" s="382"/>
      <c r="O217" s="582"/>
      <c r="P217" s="382"/>
      <c r="Q217" s="382"/>
      <c r="R217" s="382"/>
      <c r="S217" s="382"/>
    </row>
    <row r="218" spans="2:19" s="292" customFormat="1" x14ac:dyDescent="0.25">
      <c r="B218" s="382"/>
      <c r="C218" s="402"/>
      <c r="D218" s="382"/>
      <c r="E218" s="382"/>
      <c r="F218" s="382"/>
      <c r="G218" s="382"/>
      <c r="H218" s="382"/>
      <c r="I218" s="382"/>
      <c r="J218" s="382"/>
      <c r="K218" s="582"/>
      <c r="L218" s="382"/>
      <c r="M218" s="521"/>
      <c r="N218" s="382"/>
      <c r="O218" s="582"/>
      <c r="P218" s="382"/>
      <c r="Q218" s="382"/>
      <c r="R218" s="382"/>
      <c r="S218" s="382"/>
    </row>
    <row r="219" spans="2:19" s="292" customFormat="1" x14ac:dyDescent="0.25">
      <c r="B219" s="382"/>
      <c r="C219" s="402"/>
      <c r="D219" s="382"/>
      <c r="E219" s="382"/>
      <c r="F219" s="382"/>
      <c r="G219" s="382"/>
      <c r="H219" s="382"/>
      <c r="I219" s="382"/>
      <c r="J219" s="382"/>
      <c r="K219" s="582"/>
      <c r="L219" s="382"/>
      <c r="M219" s="521"/>
      <c r="N219" s="382"/>
      <c r="O219" s="582"/>
      <c r="P219" s="382"/>
      <c r="Q219" s="382"/>
      <c r="R219" s="382"/>
      <c r="S219" s="382"/>
    </row>
    <row r="220" spans="2:19" s="292" customFormat="1" x14ac:dyDescent="0.25">
      <c r="B220" s="382"/>
      <c r="C220" s="402"/>
      <c r="D220" s="382"/>
      <c r="E220" s="382"/>
      <c r="F220" s="382"/>
      <c r="G220" s="382"/>
      <c r="H220" s="382"/>
      <c r="I220" s="382"/>
      <c r="J220" s="382"/>
      <c r="K220" s="582"/>
      <c r="L220" s="382"/>
      <c r="M220" s="521"/>
      <c r="N220" s="382"/>
      <c r="O220" s="582"/>
      <c r="P220" s="382"/>
      <c r="Q220" s="382"/>
      <c r="R220" s="382"/>
      <c r="S220" s="382"/>
    </row>
    <row r="221" spans="2:19" s="292" customFormat="1" x14ac:dyDescent="0.25">
      <c r="B221" s="382"/>
      <c r="C221" s="402"/>
      <c r="D221" s="382"/>
      <c r="E221" s="382"/>
      <c r="F221" s="382"/>
      <c r="G221" s="382"/>
      <c r="H221" s="382"/>
      <c r="I221" s="382"/>
      <c r="J221" s="382"/>
      <c r="K221" s="582"/>
      <c r="L221" s="382"/>
      <c r="M221" s="521"/>
      <c r="N221" s="382"/>
      <c r="O221" s="582"/>
      <c r="P221" s="382"/>
      <c r="Q221" s="382"/>
      <c r="R221" s="382"/>
      <c r="S221" s="382"/>
    </row>
    <row r="222" spans="2:19" s="292" customFormat="1" x14ac:dyDescent="0.25">
      <c r="B222" s="382"/>
      <c r="C222" s="402"/>
      <c r="D222" s="382"/>
      <c r="E222" s="382"/>
      <c r="F222" s="382"/>
      <c r="G222" s="382"/>
      <c r="H222" s="382"/>
      <c r="I222" s="382"/>
      <c r="J222" s="382"/>
      <c r="K222" s="582"/>
      <c r="L222" s="382"/>
      <c r="M222" s="521"/>
      <c r="N222" s="382"/>
      <c r="O222" s="582"/>
      <c r="P222" s="382"/>
      <c r="Q222" s="382"/>
      <c r="R222" s="382"/>
      <c r="S222" s="382"/>
    </row>
    <row r="223" spans="2:19" s="292" customFormat="1" x14ac:dyDescent="0.25">
      <c r="B223" s="382"/>
      <c r="C223" s="402"/>
      <c r="D223" s="382"/>
      <c r="E223" s="382"/>
      <c r="F223" s="382"/>
      <c r="G223" s="382"/>
      <c r="H223" s="382"/>
      <c r="I223" s="382"/>
      <c r="J223" s="382"/>
      <c r="K223" s="582"/>
      <c r="L223" s="382"/>
      <c r="M223" s="521"/>
      <c r="N223" s="382"/>
      <c r="O223" s="582"/>
      <c r="P223" s="382"/>
      <c r="Q223" s="382"/>
      <c r="R223" s="382"/>
      <c r="S223" s="382"/>
    </row>
    <row r="224" spans="2:19" s="292" customFormat="1" x14ac:dyDescent="0.25">
      <c r="B224" s="382"/>
      <c r="C224" s="402"/>
      <c r="D224" s="382"/>
      <c r="E224" s="382"/>
      <c r="F224" s="382"/>
      <c r="G224" s="382"/>
      <c r="H224" s="382"/>
      <c r="I224" s="382"/>
      <c r="J224" s="382"/>
      <c r="K224" s="582"/>
      <c r="L224" s="382"/>
      <c r="M224" s="521"/>
      <c r="N224" s="382"/>
      <c r="O224" s="582"/>
      <c r="P224" s="382"/>
      <c r="Q224" s="382"/>
      <c r="R224" s="382"/>
      <c r="S224" s="382"/>
    </row>
    <row r="225" spans="2:19" s="292" customFormat="1" x14ac:dyDescent="0.25">
      <c r="B225" s="382"/>
      <c r="C225" s="402"/>
      <c r="D225" s="382"/>
      <c r="E225" s="382"/>
      <c r="F225" s="382"/>
      <c r="G225" s="382"/>
      <c r="H225" s="382"/>
      <c r="I225" s="382"/>
      <c r="J225" s="382"/>
      <c r="K225" s="582"/>
      <c r="L225" s="382"/>
      <c r="M225" s="521"/>
      <c r="N225" s="382"/>
      <c r="O225" s="582"/>
      <c r="P225" s="382"/>
      <c r="Q225" s="382"/>
      <c r="R225" s="382"/>
      <c r="S225" s="382"/>
    </row>
    <row r="226" spans="2:19" s="292" customFormat="1" x14ac:dyDescent="0.25">
      <c r="B226" s="382"/>
      <c r="C226" s="402"/>
      <c r="D226" s="382"/>
      <c r="E226" s="382"/>
      <c r="F226" s="382"/>
      <c r="G226" s="382"/>
      <c r="H226" s="382"/>
      <c r="I226" s="382"/>
      <c r="J226" s="382"/>
      <c r="K226" s="582"/>
      <c r="L226" s="382"/>
      <c r="M226" s="521"/>
      <c r="N226" s="382"/>
      <c r="O226" s="582"/>
      <c r="P226" s="382"/>
      <c r="Q226" s="382"/>
      <c r="R226" s="382"/>
      <c r="S226" s="382"/>
    </row>
    <row r="227" spans="2:19" s="292" customFormat="1" x14ac:dyDescent="0.25">
      <c r="B227" s="382"/>
      <c r="C227" s="402"/>
      <c r="D227" s="382"/>
      <c r="E227" s="382"/>
      <c r="F227" s="382"/>
      <c r="G227" s="382"/>
      <c r="H227" s="382"/>
      <c r="I227" s="382"/>
      <c r="J227" s="382"/>
      <c r="K227" s="582"/>
      <c r="L227" s="382"/>
      <c r="M227" s="521"/>
      <c r="N227" s="382"/>
      <c r="O227" s="582"/>
      <c r="P227" s="382"/>
      <c r="Q227" s="382"/>
      <c r="R227" s="382"/>
      <c r="S227" s="382"/>
    </row>
    <row r="228" spans="2:19" s="292" customFormat="1" x14ac:dyDescent="0.25">
      <c r="B228" s="382"/>
      <c r="C228" s="402"/>
      <c r="D228" s="382"/>
      <c r="E228" s="382"/>
      <c r="F228" s="382"/>
      <c r="G228" s="382"/>
      <c r="H228" s="382"/>
      <c r="I228" s="382"/>
      <c r="J228" s="382"/>
      <c r="K228" s="582"/>
      <c r="L228" s="382"/>
      <c r="M228" s="521"/>
      <c r="N228" s="382"/>
      <c r="O228" s="582"/>
      <c r="P228" s="382"/>
      <c r="Q228" s="382"/>
      <c r="R228" s="382"/>
      <c r="S228" s="382"/>
    </row>
    <row r="229" spans="2:19" s="292" customFormat="1" x14ac:dyDescent="0.25">
      <c r="B229" s="382"/>
      <c r="C229" s="402"/>
      <c r="D229" s="382"/>
      <c r="E229" s="382"/>
      <c r="F229" s="382"/>
      <c r="G229" s="382"/>
      <c r="H229" s="382"/>
      <c r="I229" s="382"/>
      <c r="J229" s="382"/>
      <c r="K229" s="582"/>
      <c r="L229" s="382"/>
      <c r="M229" s="521"/>
      <c r="N229" s="382"/>
      <c r="O229" s="582"/>
      <c r="P229" s="382"/>
      <c r="Q229" s="382"/>
      <c r="R229" s="382"/>
      <c r="S229" s="382"/>
    </row>
    <row r="230" spans="2:19" s="292" customFormat="1" x14ac:dyDescent="0.25">
      <c r="B230" s="382"/>
      <c r="C230" s="402"/>
      <c r="D230" s="382"/>
      <c r="E230" s="382"/>
      <c r="F230" s="382"/>
      <c r="G230" s="382"/>
      <c r="H230" s="382"/>
      <c r="I230" s="382"/>
      <c r="J230" s="382"/>
      <c r="K230" s="582"/>
      <c r="L230" s="382"/>
      <c r="M230" s="521"/>
      <c r="N230" s="382"/>
      <c r="O230" s="582"/>
      <c r="P230" s="382"/>
      <c r="Q230" s="382"/>
      <c r="R230" s="382"/>
      <c r="S230" s="382"/>
    </row>
    <row r="231" spans="2:19" s="292" customFormat="1" x14ac:dyDescent="0.25">
      <c r="B231" s="382"/>
      <c r="C231" s="402"/>
      <c r="D231" s="382"/>
      <c r="E231" s="382"/>
      <c r="F231" s="382"/>
      <c r="G231" s="382"/>
      <c r="H231" s="382"/>
      <c r="I231" s="382"/>
      <c r="J231" s="382"/>
      <c r="K231" s="582"/>
      <c r="L231" s="382"/>
      <c r="M231" s="521"/>
      <c r="N231" s="382"/>
      <c r="O231" s="582"/>
      <c r="P231" s="382"/>
      <c r="Q231" s="382"/>
      <c r="R231" s="382"/>
      <c r="S231" s="382"/>
    </row>
    <row r="232" spans="2:19" s="292" customFormat="1" x14ac:dyDescent="0.25">
      <c r="B232" s="382"/>
      <c r="C232" s="402"/>
      <c r="D232" s="382"/>
      <c r="E232" s="382"/>
      <c r="F232" s="382"/>
      <c r="G232" s="382"/>
      <c r="H232" s="382"/>
      <c r="I232" s="382"/>
      <c r="J232" s="382"/>
      <c r="K232" s="582"/>
      <c r="L232" s="382"/>
      <c r="M232" s="521"/>
      <c r="N232" s="382"/>
      <c r="O232" s="582"/>
      <c r="P232" s="382"/>
      <c r="Q232" s="382"/>
      <c r="R232" s="382"/>
      <c r="S232" s="382"/>
    </row>
    <row r="233" spans="2:19" s="292" customFormat="1" x14ac:dyDescent="0.25">
      <c r="B233" s="382"/>
      <c r="C233" s="402"/>
      <c r="D233" s="382"/>
      <c r="E233" s="382"/>
      <c r="F233" s="382"/>
      <c r="G233" s="382"/>
      <c r="H233" s="382"/>
      <c r="I233" s="382"/>
      <c r="J233" s="382"/>
      <c r="K233" s="582"/>
      <c r="L233" s="382"/>
      <c r="M233" s="521"/>
      <c r="N233" s="382"/>
      <c r="O233" s="582"/>
      <c r="P233" s="382"/>
      <c r="Q233" s="382"/>
      <c r="R233" s="382"/>
      <c r="S233" s="382"/>
    </row>
    <row r="234" spans="2:19" s="292" customFormat="1" x14ac:dyDescent="0.25">
      <c r="B234" s="382"/>
      <c r="C234" s="402"/>
      <c r="D234" s="382"/>
      <c r="E234" s="382"/>
      <c r="F234" s="382"/>
      <c r="G234" s="382"/>
      <c r="H234" s="382"/>
      <c r="I234" s="382"/>
      <c r="J234" s="382"/>
      <c r="K234" s="582"/>
      <c r="L234" s="382"/>
      <c r="M234" s="521"/>
      <c r="N234" s="382"/>
      <c r="O234" s="582"/>
      <c r="P234" s="382"/>
      <c r="Q234" s="382"/>
      <c r="R234" s="382"/>
      <c r="S234" s="382"/>
    </row>
    <row r="235" spans="2:19" s="292" customFormat="1" x14ac:dyDescent="0.25">
      <c r="B235" s="382"/>
      <c r="C235" s="402"/>
      <c r="D235" s="382"/>
      <c r="E235" s="382"/>
      <c r="F235" s="382"/>
      <c r="G235" s="382"/>
      <c r="H235" s="382"/>
      <c r="I235" s="382"/>
      <c r="J235" s="382"/>
      <c r="K235" s="582"/>
      <c r="L235" s="382"/>
      <c r="M235" s="521"/>
      <c r="N235" s="382"/>
      <c r="O235" s="582"/>
      <c r="P235" s="382"/>
      <c r="Q235" s="382"/>
      <c r="R235" s="382"/>
      <c r="S235" s="382"/>
    </row>
    <row r="236" spans="2:19" s="292" customFormat="1" x14ac:dyDescent="0.25">
      <c r="B236" s="382"/>
      <c r="C236" s="402"/>
      <c r="D236" s="382"/>
      <c r="E236" s="382"/>
      <c r="F236" s="382"/>
      <c r="G236" s="382"/>
      <c r="H236" s="382"/>
      <c r="I236" s="382"/>
      <c r="J236" s="382"/>
      <c r="K236" s="582"/>
      <c r="L236" s="382"/>
      <c r="M236" s="521"/>
      <c r="N236" s="382"/>
      <c r="O236" s="582"/>
      <c r="P236" s="382"/>
      <c r="Q236" s="382"/>
      <c r="R236" s="382"/>
      <c r="S236" s="382"/>
    </row>
    <row r="237" spans="2:19" s="292" customFormat="1" x14ac:dyDescent="0.25">
      <c r="B237" s="382"/>
      <c r="C237" s="402"/>
      <c r="D237" s="382"/>
      <c r="E237" s="382"/>
      <c r="F237" s="382"/>
      <c r="G237" s="382"/>
      <c r="H237" s="382"/>
      <c r="I237" s="382"/>
      <c r="J237" s="382"/>
      <c r="K237" s="582"/>
      <c r="L237" s="382"/>
      <c r="M237" s="521"/>
      <c r="N237" s="382"/>
      <c r="O237" s="582"/>
      <c r="P237" s="382"/>
      <c r="Q237" s="382"/>
      <c r="R237" s="382"/>
      <c r="S237" s="382"/>
    </row>
    <row r="238" spans="2:19" s="292" customFormat="1" x14ac:dyDescent="0.25">
      <c r="B238" s="382"/>
      <c r="C238" s="402"/>
      <c r="D238" s="382"/>
      <c r="E238" s="382"/>
      <c r="F238" s="382"/>
      <c r="G238" s="382"/>
      <c r="H238" s="382"/>
      <c r="I238" s="382"/>
      <c r="J238" s="382"/>
      <c r="K238" s="582"/>
      <c r="L238" s="382"/>
      <c r="M238" s="521"/>
      <c r="N238" s="382"/>
      <c r="O238" s="582"/>
      <c r="P238" s="382"/>
      <c r="Q238" s="382"/>
      <c r="R238" s="382"/>
      <c r="S238" s="382"/>
    </row>
    <row r="239" spans="2:19" s="292" customFormat="1" x14ac:dyDescent="0.25">
      <c r="B239" s="382"/>
      <c r="C239" s="402"/>
      <c r="D239" s="382"/>
      <c r="E239" s="382"/>
      <c r="F239" s="382"/>
      <c r="G239" s="382"/>
      <c r="H239" s="382"/>
      <c r="I239" s="382"/>
      <c r="J239" s="382"/>
      <c r="K239" s="582"/>
      <c r="L239" s="382"/>
      <c r="M239" s="521"/>
      <c r="N239" s="382"/>
      <c r="O239" s="582"/>
      <c r="P239" s="382"/>
      <c r="Q239" s="382"/>
      <c r="R239" s="382"/>
      <c r="S239" s="382"/>
    </row>
    <row r="240" spans="2:19" s="292" customFormat="1" x14ac:dyDescent="0.25">
      <c r="B240" s="382"/>
      <c r="C240" s="402"/>
      <c r="D240" s="382"/>
      <c r="E240" s="382"/>
      <c r="F240" s="382"/>
      <c r="G240" s="382"/>
      <c r="H240" s="382"/>
      <c r="I240" s="382"/>
      <c r="J240" s="382"/>
      <c r="K240" s="582"/>
      <c r="L240" s="382"/>
      <c r="M240" s="521"/>
      <c r="N240" s="382"/>
      <c r="O240" s="582"/>
      <c r="P240" s="382"/>
      <c r="Q240" s="382"/>
      <c r="R240" s="382"/>
      <c r="S240" s="382"/>
    </row>
    <row r="241" spans="2:19" s="292" customFormat="1" x14ac:dyDescent="0.25">
      <c r="B241" s="382"/>
      <c r="C241" s="402"/>
      <c r="D241" s="382"/>
      <c r="E241" s="382"/>
      <c r="F241" s="382"/>
      <c r="G241" s="382"/>
      <c r="H241" s="382"/>
      <c r="I241" s="382"/>
      <c r="J241" s="382"/>
      <c r="K241" s="582"/>
      <c r="L241" s="382"/>
      <c r="M241" s="521"/>
      <c r="N241" s="382"/>
      <c r="O241" s="582"/>
      <c r="P241" s="382"/>
      <c r="Q241" s="382"/>
      <c r="R241" s="382"/>
      <c r="S241" s="382"/>
    </row>
    <row r="242" spans="2:19" s="292" customFormat="1" x14ac:dyDescent="0.25">
      <c r="B242" s="382"/>
      <c r="C242" s="402"/>
      <c r="D242" s="382"/>
      <c r="E242" s="382"/>
      <c r="F242" s="382"/>
      <c r="G242" s="382"/>
      <c r="H242" s="382"/>
      <c r="I242" s="382"/>
      <c r="J242" s="382"/>
      <c r="K242" s="582"/>
      <c r="L242" s="382"/>
      <c r="M242" s="521"/>
      <c r="N242" s="382"/>
      <c r="O242" s="582"/>
      <c r="P242" s="382"/>
      <c r="Q242" s="382"/>
      <c r="R242" s="382"/>
      <c r="S242" s="382"/>
    </row>
    <row r="243" spans="2:19" s="292" customFormat="1" x14ac:dyDescent="0.25">
      <c r="B243" s="382"/>
      <c r="C243" s="402"/>
      <c r="D243" s="382"/>
      <c r="E243" s="382"/>
      <c r="F243" s="382"/>
      <c r="G243" s="382"/>
      <c r="H243" s="382"/>
      <c r="I243" s="382"/>
      <c r="J243" s="382"/>
      <c r="K243" s="582"/>
      <c r="L243" s="382"/>
      <c r="M243" s="521"/>
      <c r="N243" s="382"/>
      <c r="O243" s="582"/>
      <c r="P243" s="382"/>
      <c r="Q243" s="382"/>
      <c r="R243" s="382"/>
      <c r="S243" s="382"/>
    </row>
    <row r="244" spans="2:19" s="292" customFormat="1" x14ac:dyDescent="0.25">
      <c r="B244" s="382"/>
      <c r="C244" s="402"/>
      <c r="D244" s="382"/>
      <c r="E244" s="382"/>
      <c r="F244" s="382"/>
      <c r="G244" s="382"/>
      <c r="H244" s="382"/>
      <c r="I244" s="382"/>
      <c r="J244" s="382"/>
      <c r="K244" s="582"/>
      <c r="L244" s="382"/>
      <c r="M244" s="521"/>
      <c r="N244" s="382"/>
      <c r="O244" s="582"/>
      <c r="P244" s="382"/>
      <c r="Q244" s="382"/>
      <c r="R244" s="382"/>
      <c r="S244" s="382"/>
    </row>
    <row r="245" spans="2:19" s="292" customFormat="1" x14ac:dyDescent="0.25">
      <c r="B245" s="382"/>
      <c r="C245" s="402"/>
      <c r="D245" s="382"/>
      <c r="E245" s="382"/>
      <c r="F245" s="382"/>
      <c r="G245" s="382"/>
      <c r="H245" s="382"/>
      <c r="I245" s="382"/>
      <c r="J245" s="382"/>
      <c r="K245" s="582"/>
      <c r="L245" s="382"/>
      <c r="M245" s="521"/>
      <c r="N245" s="382"/>
      <c r="O245" s="582"/>
      <c r="P245" s="382"/>
      <c r="Q245" s="382"/>
      <c r="R245" s="382"/>
      <c r="S245" s="382"/>
    </row>
    <row r="246" spans="2:19" s="292" customFormat="1" x14ac:dyDescent="0.25">
      <c r="B246" s="382"/>
      <c r="C246" s="402"/>
      <c r="D246" s="382"/>
      <c r="E246" s="382"/>
      <c r="F246" s="382"/>
      <c r="G246" s="382"/>
      <c r="H246" s="382"/>
      <c r="I246" s="382"/>
      <c r="J246" s="382"/>
      <c r="K246" s="582"/>
      <c r="L246" s="382"/>
      <c r="M246" s="521"/>
      <c r="N246" s="382"/>
      <c r="O246" s="582"/>
      <c r="P246" s="382"/>
      <c r="Q246" s="382"/>
      <c r="R246" s="382"/>
      <c r="S246" s="382"/>
    </row>
    <row r="247" spans="2:19" s="292" customFormat="1" x14ac:dyDescent="0.25">
      <c r="B247" s="382"/>
      <c r="C247" s="402"/>
      <c r="D247" s="382"/>
      <c r="E247" s="382"/>
      <c r="F247" s="382"/>
      <c r="G247" s="382"/>
      <c r="H247" s="382"/>
      <c r="I247" s="382"/>
      <c r="J247" s="382"/>
      <c r="K247" s="582"/>
      <c r="L247" s="382"/>
      <c r="M247" s="521"/>
      <c r="N247" s="382"/>
      <c r="O247" s="582"/>
      <c r="P247" s="382"/>
      <c r="Q247" s="382"/>
      <c r="R247" s="382"/>
      <c r="S247" s="382"/>
    </row>
    <row r="248" spans="2:19" s="292" customFormat="1" x14ac:dyDescent="0.25">
      <c r="B248" s="382"/>
      <c r="C248" s="402"/>
      <c r="D248" s="382"/>
      <c r="E248" s="382"/>
      <c r="F248" s="382"/>
      <c r="G248" s="382"/>
      <c r="H248" s="382"/>
      <c r="I248" s="382"/>
      <c r="J248" s="382"/>
      <c r="K248" s="582"/>
      <c r="L248" s="382"/>
      <c r="M248" s="521"/>
      <c r="N248" s="382"/>
      <c r="O248" s="582"/>
      <c r="P248" s="382"/>
      <c r="Q248" s="382"/>
      <c r="R248" s="382"/>
      <c r="S248" s="382"/>
    </row>
    <row r="249" spans="2:19" s="292" customFormat="1" x14ac:dyDescent="0.25">
      <c r="B249" s="382"/>
      <c r="C249" s="402"/>
      <c r="D249" s="382"/>
      <c r="E249" s="382"/>
      <c r="F249" s="382"/>
      <c r="G249" s="382"/>
      <c r="H249" s="382"/>
      <c r="I249" s="382"/>
      <c r="J249" s="382"/>
      <c r="K249" s="582"/>
      <c r="L249" s="382"/>
      <c r="M249" s="521"/>
      <c r="N249" s="382"/>
      <c r="O249" s="582"/>
      <c r="P249" s="382"/>
      <c r="Q249" s="382"/>
      <c r="R249" s="382"/>
      <c r="S249" s="382"/>
    </row>
    <row r="250" spans="2:19" s="292" customFormat="1" x14ac:dyDescent="0.25">
      <c r="B250" s="382"/>
      <c r="C250" s="402"/>
      <c r="D250" s="382"/>
      <c r="E250" s="382"/>
      <c r="F250" s="382"/>
      <c r="G250" s="382"/>
      <c r="H250" s="382"/>
      <c r="I250" s="382"/>
      <c r="J250" s="382"/>
      <c r="K250" s="582"/>
      <c r="L250" s="382"/>
      <c r="M250" s="521"/>
      <c r="N250" s="382"/>
      <c r="O250" s="582"/>
      <c r="P250" s="382"/>
      <c r="Q250" s="382"/>
      <c r="R250" s="382"/>
      <c r="S250" s="382"/>
    </row>
    <row r="251" spans="2:19" s="292" customFormat="1" x14ac:dyDescent="0.25">
      <c r="B251" s="382"/>
      <c r="C251" s="402"/>
      <c r="D251" s="382"/>
      <c r="E251" s="382"/>
      <c r="F251" s="382"/>
      <c r="G251" s="382"/>
      <c r="H251" s="382"/>
      <c r="I251" s="382"/>
      <c r="J251" s="382"/>
      <c r="K251" s="582"/>
      <c r="L251" s="382"/>
      <c r="M251" s="521"/>
      <c r="N251" s="382"/>
      <c r="O251" s="582"/>
      <c r="P251" s="382"/>
      <c r="Q251" s="382"/>
      <c r="R251" s="382"/>
      <c r="S251" s="382"/>
    </row>
    <row r="252" spans="2:19" s="292" customFormat="1" x14ac:dyDescent="0.25">
      <c r="B252" s="382"/>
      <c r="C252" s="402"/>
      <c r="D252" s="382"/>
      <c r="E252" s="382"/>
      <c r="F252" s="382"/>
      <c r="G252" s="382"/>
      <c r="H252" s="382"/>
      <c r="I252" s="382"/>
      <c r="J252" s="382"/>
      <c r="K252" s="582"/>
      <c r="L252" s="382"/>
      <c r="M252" s="521"/>
      <c r="N252" s="382"/>
      <c r="O252" s="582"/>
      <c r="P252" s="382"/>
      <c r="Q252" s="382"/>
      <c r="R252" s="382"/>
      <c r="S252" s="382"/>
    </row>
    <row r="253" spans="2:19" s="292" customFormat="1" x14ac:dyDescent="0.25">
      <c r="B253" s="382"/>
      <c r="C253" s="402"/>
      <c r="D253" s="382"/>
      <c r="E253" s="382"/>
      <c r="F253" s="382"/>
      <c r="G253" s="382"/>
      <c r="H253" s="382"/>
      <c r="I253" s="382"/>
      <c r="J253" s="382"/>
      <c r="K253" s="582"/>
      <c r="L253" s="382"/>
      <c r="M253" s="521"/>
      <c r="N253" s="382"/>
      <c r="O253" s="582"/>
      <c r="P253" s="382"/>
      <c r="Q253" s="382"/>
      <c r="R253" s="382"/>
      <c r="S253" s="382"/>
    </row>
    <row r="254" spans="2:19" s="292" customFormat="1" x14ac:dyDescent="0.25">
      <c r="B254" s="382"/>
      <c r="C254" s="402"/>
      <c r="D254" s="382"/>
      <c r="E254" s="382"/>
      <c r="F254" s="382"/>
      <c r="G254" s="382"/>
      <c r="H254" s="382"/>
      <c r="I254" s="382"/>
      <c r="J254" s="382"/>
      <c r="K254" s="582"/>
      <c r="L254" s="382"/>
      <c r="M254" s="521"/>
      <c r="N254" s="382"/>
      <c r="O254" s="582"/>
      <c r="P254" s="382"/>
      <c r="Q254" s="382"/>
      <c r="R254" s="382"/>
      <c r="S254" s="382"/>
    </row>
    <row r="255" spans="2:19" s="292" customFormat="1" x14ac:dyDescent="0.25">
      <c r="B255" s="382"/>
      <c r="C255" s="402"/>
      <c r="D255" s="382"/>
      <c r="E255" s="382"/>
      <c r="F255" s="382"/>
      <c r="G255" s="382"/>
      <c r="H255" s="382"/>
      <c r="I255" s="382"/>
      <c r="J255" s="382"/>
      <c r="K255" s="582"/>
      <c r="L255" s="382"/>
      <c r="M255" s="521"/>
      <c r="N255" s="382"/>
      <c r="O255" s="582"/>
      <c r="P255" s="382"/>
      <c r="Q255" s="382"/>
      <c r="R255" s="382"/>
      <c r="S255" s="382"/>
    </row>
    <row r="256" spans="2:19" s="292" customFormat="1" x14ac:dyDescent="0.25">
      <c r="B256" s="382"/>
      <c r="C256" s="402"/>
      <c r="D256" s="382"/>
      <c r="E256" s="382"/>
      <c r="F256" s="382"/>
      <c r="G256" s="382"/>
      <c r="H256" s="382"/>
      <c r="I256" s="382"/>
      <c r="J256" s="382"/>
      <c r="K256" s="582"/>
      <c r="L256" s="382"/>
      <c r="M256" s="521"/>
      <c r="N256" s="382"/>
      <c r="O256" s="582"/>
      <c r="P256" s="382"/>
      <c r="Q256" s="382"/>
      <c r="R256" s="382"/>
      <c r="S256" s="382"/>
    </row>
    <row r="257" spans="2:19" s="292" customFormat="1" x14ac:dyDescent="0.25">
      <c r="B257" s="382"/>
      <c r="C257" s="402"/>
      <c r="D257" s="382"/>
      <c r="E257" s="382"/>
      <c r="F257" s="382"/>
      <c r="G257" s="382"/>
      <c r="H257" s="382"/>
      <c r="I257" s="382"/>
      <c r="J257" s="382"/>
      <c r="K257" s="582"/>
      <c r="L257" s="382"/>
      <c r="M257" s="521"/>
      <c r="N257" s="382"/>
      <c r="O257" s="582"/>
      <c r="P257" s="382"/>
      <c r="Q257" s="382"/>
      <c r="R257" s="382"/>
      <c r="S257" s="382"/>
    </row>
    <row r="258" spans="2:19" s="292" customFormat="1" x14ac:dyDescent="0.25">
      <c r="B258" s="382"/>
      <c r="C258" s="402"/>
      <c r="D258" s="382"/>
      <c r="E258" s="382"/>
      <c r="F258" s="382"/>
      <c r="G258" s="382"/>
      <c r="H258" s="382"/>
      <c r="I258" s="382"/>
      <c r="J258" s="382"/>
      <c r="K258" s="582"/>
      <c r="L258" s="382"/>
      <c r="M258" s="521"/>
      <c r="N258" s="382"/>
      <c r="O258" s="582"/>
      <c r="P258" s="382"/>
      <c r="Q258" s="382"/>
      <c r="R258" s="382"/>
      <c r="S258" s="382"/>
    </row>
    <row r="259" spans="2:19" s="292" customFormat="1" x14ac:dyDescent="0.25">
      <c r="B259" s="382"/>
      <c r="C259" s="402"/>
      <c r="D259" s="382"/>
      <c r="E259" s="382"/>
      <c r="F259" s="382"/>
      <c r="G259" s="382"/>
      <c r="H259" s="382"/>
      <c r="I259" s="382"/>
      <c r="J259" s="382"/>
      <c r="K259" s="582"/>
      <c r="L259" s="382"/>
      <c r="M259" s="521"/>
      <c r="N259" s="382"/>
      <c r="O259" s="582"/>
      <c r="P259" s="382"/>
      <c r="Q259" s="382"/>
      <c r="R259" s="382"/>
      <c r="S259" s="382"/>
    </row>
    <row r="260" spans="2:19" s="292" customFormat="1" x14ac:dyDescent="0.25">
      <c r="B260" s="382"/>
      <c r="C260" s="402"/>
      <c r="D260" s="382"/>
      <c r="E260" s="382"/>
      <c r="F260" s="382"/>
      <c r="G260" s="382"/>
      <c r="H260" s="382"/>
      <c r="I260" s="382"/>
      <c r="J260" s="382"/>
      <c r="K260" s="582"/>
      <c r="L260" s="382"/>
      <c r="M260" s="521"/>
      <c r="N260" s="382"/>
      <c r="O260" s="582"/>
      <c r="P260" s="382"/>
      <c r="Q260" s="382"/>
      <c r="R260" s="382"/>
      <c r="S260" s="382"/>
    </row>
    <row r="261" spans="2:19" s="292" customFormat="1" x14ac:dyDescent="0.25">
      <c r="B261" s="382"/>
      <c r="C261" s="402"/>
      <c r="D261" s="382"/>
      <c r="E261" s="382"/>
      <c r="F261" s="382"/>
      <c r="G261" s="382"/>
      <c r="H261" s="382"/>
      <c r="I261" s="382"/>
      <c r="J261" s="382"/>
      <c r="K261" s="582"/>
      <c r="L261" s="382"/>
      <c r="M261" s="521"/>
      <c r="N261" s="382"/>
      <c r="O261" s="582"/>
      <c r="P261" s="382"/>
      <c r="Q261" s="382"/>
      <c r="R261" s="382"/>
      <c r="S261" s="382"/>
    </row>
    <row r="262" spans="2:19" s="292" customFormat="1" x14ac:dyDescent="0.25">
      <c r="B262" s="382"/>
      <c r="C262" s="402"/>
      <c r="D262" s="382"/>
      <c r="E262" s="382"/>
      <c r="F262" s="382"/>
      <c r="G262" s="382"/>
      <c r="H262" s="382"/>
      <c r="I262" s="382"/>
      <c r="J262" s="382"/>
      <c r="K262" s="582"/>
      <c r="L262" s="382"/>
      <c r="M262" s="521"/>
      <c r="N262" s="382"/>
      <c r="O262" s="582"/>
      <c r="P262" s="382"/>
      <c r="Q262" s="382"/>
      <c r="R262" s="382"/>
      <c r="S262" s="382"/>
    </row>
    <row r="263" spans="2:19" s="292" customFormat="1" x14ac:dyDescent="0.25">
      <c r="B263" s="382"/>
      <c r="C263" s="402"/>
      <c r="D263" s="382"/>
      <c r="E263" s="382"/>
      <c r="F263" s="382"/>
      <c r="G263" s="382"/>
      <c r="H263" s="382"/>
      <c r="I263" s="382"/>
      <c r="J263" s="382"/>
      <c r="K263" s="582"/>
      <c r="L263" s="382"/>
      <c r="M263" s="521"/>
      <c r="N263" s="382"/>
      <c r="O263" s="582"/>
      <c r="P263" s="382"/>
      <c r="Q263" s="382"/>
      <c r="R263" s="382"/>
      <c r="S263" s="382"/>
    </row>
    <row r="264" spans="2:19" s="292" customFormat="1" x14ac:dyDescent="0.25">
      <c r="B264" s="382"/>
      <c r="C264" s="402"/>
      <c r="D264" s="382"/>
      <c r="E264" s="382"/>
      <c r="F264" s="382"/>
      <c r="G264" s="382"/>
      <c r="H264" s="382"/>
      <c r="I264" s="382"/>
      <c r="J264" s="382"/>
      <c r="K264" s="582"/>
      <c r="L264" s="382"/>
      <c r="M264" s="521"/>
      <c r="N264" s="382"/>
      <c r="O264" s="582"/>
      <c r="P264" s="382"/>
      <c r="Q264" s="382"/>
      <c r="R264" s="382"/>
      <c r="S264" s="382"/>
    </row>
    <row r="265" spans="2:19" s="292" customFormat="1" x14ac:dyDescent="0.25">
      <c r="B265" s="382"/>
      <c r="C265" s="402"/>
      <c r="D265" s="382"/>
      <c r="E265" s="382"/>
      <c r="F265" s="382"/>
      <c r="G265" s="382"/>
      <c r="H265" s="382"/>
      <c r="I265" s="382"/>
      <c r="J265" s="382"/>
      <c r="K265" s="582"/>
      <c r="L265" s="382"/>
      <c r="M265" s="521"/>
      <c r="N265" s="382"/>
      <c r="O265" s="582"/>
      <c r="P265" s="382"/>
      <c r="Q265" s="382"/>
      <c r="R265" s="382"/>
      <c r="S265" s="382"/>
    </row>
    <row r="266" spans="2:19" s="292" customFormat="1" x14ac:dyDescent="0.25">
      <c r="B266" s="382"/>
      <c r="C266" s="402"/>
      <c r="D266" s="382"/>
      <c r="E266" s="382"/>
      <c r="F266" s="382"/>
      <c r="G266" s="382"/>
      <c r="H266" s="382"/>
      <c r="I266" s="382"/>
      <c r="J266" s="382"/>
      <c r="K266" s="582"/>
      <c r="L266" s="382"/>
      <c r="M266" s="521"/>
      <c r="N266" s="382"/>
      <c r="O266" s="582"/>
      <c r="P266" s="382"/>
      <c r="Q266" s="382"/>
      <c r="R266" s="382"/>
      <c r="S266" s="382"/>
    </row>
    <row r="267" spans="2:19" s="292" customFormat="1" x14ac:dyDescent="0.25">
      <c r="C267" s="402"/>
      <c r="K267" s="582"/>
      <c r="M267" s="514"/>
      <c r="O267" s="582"/>
    </row>
    <row r="268" spans="2:19" s="292" customFormat="1" x14ac:dyDescent="0.25">
      <c r="C268" s="402"/>
      <c r="K268" s="582"/>
      <c r="M268" s="514"/>
      <c r="O268" s="582"/>
    </row>
    <row r="269" spans="2:19" s="292" customFormat="1" x14ac:dyDescent="0.25">
      <c r="C269" s="402"/>
      <c r="K269" s="582"/>
      <c r="M269" s="514"/>
      <c r="O269" s="582"/>
    </row>
    <row r="270" spans="2:19" s="292" customFormat="1" x14ac:dyDescent="0.25">
      <c r="C270" s="402"/>
      <c r="K270" s="582"/>
      <c r="M270" s="514"/>
      <c r="O270" s="582"/>
    </row>
    <row r="271" spans="2:19" s="292" customFormat="1" x14ac:dyDescent="0.25">
      <c r="C271" s="402"/>
      <c r="K271" s="582"/>
      <c r="M271" s="514"/>
      <c r="O271" s="582"/>
    </row>
    <row r="272" spans="2:19" s="292" customFormat="1" x14ac:dyDescent="0.25">
      <c r="C272" s="402"/>
      <c r="K272" s="582"/>
      <c r="M272" s="514"/>
      <c r="O272" s="582"/>
    </row>
    <row r="273" spans="3:15" s="292" customFormat="1" x14ac:dyDescent="0.25">
      <c r="C273" s="402"/>
      <c r="K273" s="582"/>
      <c r="M273" s="514"/>
      <c r="O273" s="582"/>
    </row>
    <row r="274" spans="3:15" s="292" customFormat="1" x14ac:dyDescent="0.25">
      <c r="C274" s="402"/>
      <c r="K274" s="582"/>
      <c r="M274" s="514"/>
      <c r="O274" s="582"/>
    </row>
    <row r="275" spans="3:15" s="292" customFormat="1" x14ac:dyDescent="0.25">
      <c r="C275" s="402"/>
      <c r="K275" s="582"/>
      <c r="M275" s="514"/>
      <c r="O275" s="582"/>
    </row>
    <row r="276" spans="3:15" s="292" customFormat="1" x14ac:dyDescent="0.25">
      <c r="C276" s="402"/>
      <c r="K276" s="582"/>
      <c r="M276" s="514"/>
      <c r="O276" s="582"/>
    </row>
    <row r="277" spans="3:15" s="292" customFormat="1" x14ac:dyDescent="0.25">
      <c r="C277" s="402"/>
      <c r="K277" s="582"/>
      <c r="M277" s="514"/>
      <c r="O277" s="582"/>
    </row>
    <row r="278" spans="3:15" s="292" customFormat="1" x14ac:dyDescent="0.25">
      <c r="C278" s="402"/>
      <c r="K278" s="582"/>
      <c r="M278" s="514"/>
      <c r="O278" s="582"/>
    </row>
    <row r="279" spans="3:15" s="292" customFormat="1" x14ac:dyDescent="0.25">
      <c r="C279" s="402"/>
      <c r="K279" s="582"/>
      <c r="M279" s="514"/>
      <c r="O279" s="582"/>
    </row>
    <row r="280" spans="3:15" s="292" customFormat="1" x14ac:dyDescent="0.25">
      <c r="C280" s="402"/>
      <c r="K280" s="582"/>
      <c r="M280" s="514"/>
      <c r="O280" s="582"/>
    </row>
    <row r="281" spans="3:15" s="292" customFormat="1" x14ac:dyDescent="0.25">
      <c r="C281" s="402"/>
      <c r="K281" s="582"/>
      <c r="M281" s="514"/>
      <c r="O281" s="582"/>
    </row>
    <row r="282" spans="3:15" s="292" customFormat="1" x14ac:dyDescent="0.25">
      <c r="C282" s="402"/>
      <c r="K282" s="582"/>
      <c r="M282" s="514"/>
      <c r="O282" s="582"/>
    </row>
    <row r="283" spans="3:15" s="292" customFormat="1" x14ac:dyDescent="0.25">
      <c r="C283" s="402"/>
      <c r="K283" s="582"/>
      <c r="M283" s="514"/>
      <c r="O283" s="582"/>
    </row>
    <row r="284" spans="3:15" s="292" customFormat="1" x14ac:dyDescent="0.25">
      <c r="C284" s="402"/>
      <c r="K284" s="582"/>
      <c r="M284" s="514"/>
      <c r="O284" s="582"/>
    </row>
    <row r="285" spans="3:15" s="292" customFormat="1" x14ac:dyDescent="0.25">
      <c r="C285" s="402"/>
      <c r="K285" s="582"/>
      <c r="M285" s="514"/>
      <c r="O285" s="582"/>
    </row>
    <row r="286" spans="3:15" s="292" customFormat="1" x14ac:dyDescent="0.25">
      <c r="C286" s="402"/>
      <c r="K286" s="582"/>
      <c r="M286" s="514"/>
      <c r="O286" s="582"/>
    </row>
    <row r="287" spans="3:15" s="292" customFormat="1" x14ac:dyDescent="0.25">
      <c r="C287" s="402"/>
      <c r="K287" s="582"/>
      <c r="M287" s="514"/>
      <c r="O287" s="582"/>
    </row>
    <row r="288" spans="3:15" s="292" customFormat="1" x14ac:dyDescent="0.25">
      <c r="C288" s="402"/>
      <c r="K288" s="582"/>
      <c r="M288" s="514"/>
      <c r="O288" s="582"/>
    </row>
    <row r="289" spans="3:15" s="292" customFormat="1" x14ac:dyDescent="0.25">
      <c r="C289" s="402"/>
      <c r="K289" s="582"/>
      <c r="M289" s="514"/>
      <c r="O289" s="582"/>
    </row>
    <row r="290" spans="3:15" s="292" customFormat="1" x14ac:dyDescent="0.25">
      <c r="C290" s="402"/>
      <c r="K290" s="582"/>
      <c r="M290" s="514"/>
      <c r="O290" s="582"/>
    </row>
    <row r="291" spans="3:15" s="292" customFormat="1" x14ac:dyDescent="0.25">
      <c r="C291" s="402"/>
      <c r="K291" s="582"/>
      <c r="M291" s="514"/>
      <c r="O291" s="582"/>
    </row>
    <row r="292" spans="3:15" s="292" customFormat="1" x14ac:dyDescent="0.25">
      <c r="C292" s="402"/>
      <c r="K292" s="582"/>
      <c r="M292" s="514"/>
      <c r="O292" s="582"/>
    </row>
    <row r="293" spans="3:15" s="292" customFormat="1" x14ac:dyDescent="0.25">
      <c r="C293" s="402"/>
      <c r="K293" s="582"/>
      <c r="M293" s="514"/>
      <c r="O293" s="582"/>
    </row>
    <row r="294" spans="3:15" s="292" customFormat="1" x14ac:dyDescent="0.25">
      <c r="C294" s="402"/>
      <c r="K294" s="582"/>
      <c r="M294" s="514"/>
      <c r="O294" s="582"/>
    </row>
    <row r="295" spans="3:15" s="292" customFormat="1" x14ac:dyDescent="0.25">
      <c r="C295" s="402"/>
      <c r="K295" s="582"/>
      <c r="M295" s="514"/>
      <c r="O295" s="582"/>
    </row>
    <row r="296" spans="3:15" s="292" customFormat="1" x14ac:dyDescent="0.25">
      <c r="C296" s="402"/>
      <c r="K296" s="582"/>
      <c r="M296" s="514"/>
      <c r="O296" s="582"/>
    </row>
    <row r="297" spans="3:15" s="292" customFormat="1" x14ac:dyDescent="0.25">
      <c r="C297" s="402"/>
      <c r="K297" s="582"/>
      <c r="M297" s="514"/>
      <c r="O297" s="582"/>
    </row>
    <row r="298" spans="3:15" s="292" customFormat="1" x14ac:dyDescent="0.25">
      <c r="C298" s="402"/>
      <c r="K298" s="582"/>
      <c r="M298" s="514"/>
      <c r="O298" s="582"/>
    </row>
    <row r="299" spans="3:15" s="292" customFormat="1" x14ac:dyDescent="0.25">
      <c r="C299" s="402"/>
      <c r="K299" s="582"/>
      <c r="M299" s="514"/>
      <c r="O299" s="582"/>
    </row>
    <row r="300" spans="3:15" s="292" customFormat="1" x14ac:dyDescent="0.25">
      <c r="C300" s="402"/>
      <c r="K300" s="582"/>
      <c r="M300" s="514"/>
      <c r="O300" s="582"/>
    </row>
    <row r="301" spans="3:15" s="292" customFormat="1" x14ac:dyDescent="0.25">
      <c r="C301" s="402"/>
      <c r="K301" s="582"/>
      <c r="M301" s="514"/>
      <c r="O301" s="582"/>
    </row>
    <row r="302" spans="3:15" s="292" customFormat="1" x14ac:dyDescent="0.25">
      <c r="C302" s="402"/>
      <c r="K302" s="582"/>
      <c r="M302" s="514"/>
      <c r="O302" s="582"/>
    </row>
    <row r="303" spans="3:15" s="292" customFormat="1" x14ac:dyDescent="0.25">
      <c r="C303" s="402"/>
      <c r="K303" s="582"/>
      <c r="M303" s="514"/>
      <c r="O303" s="582"/>
    </row>
    <row r="304" spans="3:15" s="292" customFormat="1" x14ac:dyDescent="0.25">
      <c r="C304" s="402"/>
      <c r="K304" s="582"/>
      <c r="M304" s="514"/>
      <c r="O304" s="582"/>
    </row>
    <row r="305" spans="3:15" s="292" customFormat="1" x14ac:dyDescent="0.25">
      <c r="C305" s="402"/>
      <c r="K305" s="582"/>
      <c r="M305" s="514"/>
      <c r="O305" s="582"/>
    </row>
    <row r="306" spans="3:15" s="292" customFormat="1" x14ac:dyDescent="0.25">
      <c r="C306" s="402"/>
      <c r="K306" s="582"/>
      <c r="M306" s="514"/>
      <c r="O306" s="582"/>
    </row>
    <row r="307" spans="3:15" s="292" customFormat="1" x14ac:dyDescent="0.25">
      <c r="C307" s="402"/>
      <c r="K307" s="582"/>
      <c r="M307" s="514"/>
      <c r="O307" s="582"/>
    </row>
    <row r="308" spans="3:15" s="292" customFormat="1" x14ac:dyDescent="0.25">
      <c r="C308" s="402"/>
      <c r="K308" s="582"/>
      <c r="M308" s="514"/>
      <c r="O308" s="582"/>
    </row>
    <row r="309" spans="3:15" s="292" customFormat="1" x14ac:dyDescent="0.25">
      <c r="C309" s="402"/>
      <c r="K309" s="582"/>
      <c r="M309" s="514"/>
      <c r="O309" s="582"/>
    </row>
    <row r="310" spans="3:15" s="292" customFormat="1" x14ac:dyDescent="0.25">
      <c r="C310" s="402"/>
      <c r="K310" s="582"/>
      <c r="M310" s="514"/>
      <c r="O310" s="582"/>
    </row>
    <row r="311" spans="3:15" s="292" customFormat="1" x14ac:dyDescent="0.25">
      <c r="C311" s="402"/>
      <c r="K311" s="582"/>
      <c r="M311" s="514"/>
      <c r="O311" s="582"/>
    </row>
    <row r="312" spans="3:15" s="292" customFormat="1" x14ac:dyDescent="0.25">
      <c r="C312" s="402"/>
      <c r="K312" s="582"/>
      <c r="M312" s="514"/>
      <c r="O312" s="582"/>
    </row>
    <row r="313" spans="3:15" s="292" customFormat="1" x14ac:dyDescent="0.25">
      <c r="C313" s="402"/>
      <c r="K313" s="582"/>
      <c r="M313" s="514"/>
      <c r="O313" s="582"/>
    </row>
    <row r="314" spans="3:15" s="292" customFormat="1" x14ac:dyDescent="0.25">
      <c r="C314" s="402"/>
      <c r="K314" s="582"/>
      <c r="M314" s="514"/>
      <c r="O314" s="582"/>
    </row>
    <row r="315" spans="3:15" s="292" customFormat="1" x14ac:dyDescent="0.25">
      <c r="C315" s="402"/>
      <c r="K315" s="582"/>
      <c r="M315" s="514"/>
      <c r="O315" s="582"/>
    </row>
    <row r="316" spans="3:15" s="292" customFormat="1" x14ac:dyDescent="0.25">
      <c r="C316" s="402"/>
      <c r="K316" s="582"/>
      <c r="M316" s="514"/>
      <c r="O316" s="582"/>
    </row>
    <row r="317" spans="3:15" s="292" customFormat="1" x14ac:dyDescent="0.25">
      <c r="C317" s="402"/>
      <c r="K317" s="582"/>
      <c r="M317" s="514"/>
      <c r="O317" s="582"/>
    </row>
    <row r="318" spans="3:15" s="292" customFormat="1" x14ac:dyDescent="0.25">
      <c r="C318" s="402"/>
      <c r="K318" s="582"/>
      <c r="M318" s="514"/>
      <c r="O318" s="582"/>
    </row>
    <row r="319" spans="3:15" s="292" customFormat="1" x14ac:dyDescent="0.25">
      <c r="C319" s="402"/>
      <c r="K319" s="582"/>
      <c r="M319" s="514"/>
      <c r="O319" s="582"/>
    </row>
    <row r="320" spans="3:15" s="292" customFormat="1" x14ac:dyDescent="0.25">
      <c r="C320" s="402"/>
      <c r="K320" s="582"/>
      <c r="M320" s="514"/>
      <c r="O320" s="582"/>
    </row>
    <row r="321" spans="3:15" s="292" customFormat="1" x14ac:dyDescent="0.25">
      <c r="C321" s="402"/>
      <c r="K321" s="582"/>
      <c r="M321" s="514"/>
      <c r="O321" s="582"/>
    </row>
    <row r="322" spans="3:15" s="292" customFormat="1" x14ac:dyDescent="0.25">
      <c r="C322" s="402"/>
      <c r="K322" s="582"/>
      <c r="M322" s="514"/>
      <c r="O322" s="582"/>
    </row>
    <row r="323" spans="3:15" s="292" customFormat="1" x14ac:dyDescent="0.25">
      <c r="C323" s="402"/>
      <c r="K323" s="582"/>
      <c r="M323" s="514"/>
      <c r="O323" s="582"/>
    </row>
    <row r="324" spans="3:15" s="292" customFormat="1" x14ac:dyDescent="0.25">
      <c r="C324" s="402"/>
      <c r="K324" s="582"/>
      <c r="M324" s="514"/>
      <c r="O324" s="582"/>
    </row>
    <row r="325" spans="3:15" s="292" customFormat="1" x14ac:dyDescent="0.25">
      <c r="C325" s="402"/>
      <c r="K325" s="582"/>
      <c r="M325" s="514"/>
      <c r="O325" s="582"/>
    </row>
    <row r="326" spans="3:15" s="292" customFormat="1" x14ac:dyDescent="0.25">
      <c r="C326" s="402"/>
      <c r="K326" s="582"/>
      <c r="M326" s="514"/>
      <c r="O326" s="582"/>
    </row>
    <row r="327" spans="3:15" s="292" customFormat="1" x14ac:dyDescent="0.25">
      <c r="C327" s="402"/>
      <c r="K327" s="582"/>
      <c r="M327" s="514"/>
      <c r="O327" s="582"/>
    </row>
    <row r="328" spans="3:15" s="292" customFormat="1" x14ac:dyDescent="0.25">
      <c r="C328" s="402"/>
      <c r="K328" s="582"/>
      <c r="M328" s="514"/>
      <c r="O328" s="582"/>
    </row>
    <row r="329" spans="3:15" s="292" customFormat="1" x14ac:dyDescent="0.25">
      <c r="C329" s="402"/>
      <c r="K329" s="582"/>
      <c r="M329" s="514"/>
      <c r="O329" s="582"/>
    </row>
    <row r="330" spans="3:15" s="292" customFormat="1" x14ac:dyDescent="0.25">
      <c r="C330" s="402"/>
      <c r="K330" s="582"/>
      <c r="M330" s="514"/>
      <c r="O330" s="582"/>
    </row>
    <row r="331" spans="3:15" s="292" customFormat="1" x14ac:dyDescent="0.25">
      <c r="C331" s="402"/>
      <c r="K331" s="582"/>
      <c r="M331" s="514"/>
      <c r="O331" s="582"/>
    </row>
    <row r="332" spans="3:15" s="292" customFormat="1" x14ac:dyDescent="0.25">
      <c r="C332" s="402"/>
      <c r="K332" s="582"/>
      <c r="M332" s="514"/>
      <c r="O332" s="582"/>
    </row>
    <row r="333" spans="3:15" s="292" customFormat="1" x14ac:dyDescent="0.25">
      <c r="C333" s="402"/>
      <c r="K333" s="582"/>
      <c r="M333" s="514"/>
      <c r="O333" s="582"/>
    </row>
    <row r="334" spans="3:15" s="292" customFormat="1" x14ac:dyDescent="0.25">
      <c r="C334" s="402"/>
      <c r="K334" s="582"/>
      <c r="M334" s="514"/>
      <c r="O334" s="582"/>
    </row>
    <row r="335" spans="3:15" s="292" customFormat="1" x14ac:dyDescent="0.25">
      <c r="C335" s="402"/>
      <c r="K335" s="582"/>
      <c r="M335" s="514"/>
      <c r="O335" s="582"/>
    </row>
    <row r="336" spans="3:15" s="292" customFormat="1" x14ac:dyDescent="0.25">
      <c r="C336" s="402"/>
      <c r="K336" s="582"/>
      <c r="M336" s="514"/>
      <c r="O336" s="582"/>
    </row>
    <row r="337" spans="3:15" s="292" customFormat="1" x14ac:dyDescent="0.25">
      <c r="C337" s="402"/>
      <c r="K337" s="582"/>
      <c r="M337" s="514"/>
      <c r="O337" s="582"/>
    </row>
    <row r="338" spans="3:15" s="292" customFormat="1" x14ac:dyDescent="0.25">
      <c r="C338" s="402"/>
      <c r="K338" s="582"/>
      <c r="M338" s="514"/>
      <c r="O338" s="582"/>
    </row>
    <row r="339" spans="3:15" s="292" customFormat="1" x14ac:dyDescent="0.25">
      <c r="C339" s="402"/>
      <c r="K339" s="582"/>
      <c r="M339" s="514"/>
      <c r="O339" s="582"/>
    </row>
    <row r="340" spans="3:15" s="292" customFormat="1" x14ac:dyDescent="0.25">
      <c r="C340" s="402"/>
      <c r="K340" s="582"/>
      <c r="M340" s="514"/>
      <c r="O340" s="582"/>
    </row>
    <row r="341" spans="3:15" s="292" customFormat="1" x14ac:dyDescent="0.25">
      <c r="C341" s="402"/>
      <c r="K341" s="582"/>
      <c r="M341" s="514"/>
      <c r="O341" s="582"/>
    </row>
    <row r="342" spans="3:15" s="292" customFormat="1" x14ac:dyDescent="0.25">
      <c r="C342" s="402"/>
      <c r="K342" s="582"/>
      <c r="M342" s="514"/>
      <c r="O342" s="582"/>
    </row>
    <row r="343" spans="3:15" s="292" customFormat="1" x14ac:dyDescent="0.25">
      <c r="C343" s="402"/>
      <c r="K343" s="582"/>
      <c r="M343" s="514"/>
      <c r="O343" s="582"/>
    </row>
    <row r="344" spans="3:15" s="292" customFormat="1" x14ac:dyDescent="0.25">
      <c r="C344" s="402"/>
      <c r="K344" s="582"/>
      <c r="M344" s="514"/>
      <c r="O344" s="582"/>
    </row>
    <row r="345" spans="3:15" s="292" customFormat="1" x14ac:dyDescent="0.25">
      <c r="C345" s="402"/>
      <c r="K345" s="582"/>
      <c r="M345" s="514"/>
      <c r="O345" s="582"/>
    </row>
    <row r="346" spans="3:15" s="292" customFormat="1" x14ac:dyDescent="0.25">
      <c r="C346" s="402"/>
      <c r="K346" s="582"/>
      <c r="M346" s="514"/>
      <c r="O346" s="582"/>
    </row>
    <row r="347" spans="3:15" s="292" customFormat="1" x14ac:dyDescent="0.25">
      <c r="C347" s="402"/>
      <c r="K347" s="582"/>
      <c r="M347" s="514"/>
      <c r="O347" s="582"/>
    </row>
    <row r="348" spans="3:15" s="292" customFormat="1" x14ac:dyDescent="0.25">
      <c r="C348" s="402"/>
      <c r="K348" s="582"/>
      <c r="M348" s="514"/>
      <c r="O348" s="582"/>
    </row>
    <row r="349" spans="3:15" s="292" customFormat="1" x14ac:dyDescent="0.25">
      <c r="C349" s="402"/>
      <c r="K349" s="582"/>
      <c r="M349" s="514"/>
      <c r="O349" s="582"/>
    </row>
    <row r="350" spans="3:15" s="292" customFormat="1" x14ac:dyDescent="0.25">
      <c r="C350" s="402"/>
      <c r="K350" s="582"/>
      <c r="M350" s="514"/>
      <c r="O350" s="582"/>
    </row>
    <row r="351" spans="3:15" s="292" customFormat="1" x14ac:dyDescent="0.25">
      <c r="C351" s="402"/>
      <c r="K351" s="582"/>
      <c r="M351" s="514"/>
      <c r="O351" s="582"/>
    </row>
  </sheetData>
  <mergeCells count="5">
    <mergeCell ref="C1:R1"/>
    <mergeCell ref="C2:R2"/>
    <mergeCell ref="Q5:R5"/>
    <mergeCell ref="C15:C16"/>
    <mergeCell ref="H12:I14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7"/>
  <sheetViews>
    <sheetView showGridLines="0" view="pageBreakPreview" topLeftCell="B1" zoomScale="64" zoomScaleNormal="70" zoomScaleSheetLayoutView="64" workbookViewId="0">
      <pane ySplit="9" topLeftCell="A10" activePane="bottomLeft" state="frozen"/>
      <selection pane="bottomLeft" activeCell="I32" sqref="I32:I35"/>
    </sheetView>
  </sheetViews>
  <sheetFormatPr baseColWidth="10" defaultRowHeight="15" x14ac:dyDescent="0.25"/>
  <cols>
    <col min="1" max="1" width="0.6640625" style="292" hidden="1" customWidth="1"/>
    <col min="2" max="2" width="2.6640625" customWidth="1"/>
    <col min="3" max="3" width="56.109375" style="411" customWidth="1"/>
    <col min="4" max="4" width="1.6640625" style="292" customWidth="1"/>
    <col min="5" max="5" width="16.109375" customWidth="1"/>
    <col min="6" max="6" width="15.33203125" customWidth="1"/>
    <col min="7" max="7" width="1.44140625" style="292" bestFit="1" customWidth="1"/>
    <col min="8" max="9" width="15.6640625" customWidth="1"/>
    <col min="10" max="10" width="1.6640625" style="292" customWidth="1"/>
    <col min="11" max="11" width="10.6640625" style="582" customWidth="1"/>
    <col min="12" max="12" width="1.6640625" style="292" customWidth="1"/>
    <col min="13" max="13" width="15.44140625" style="600" bestFit="1" customWidth="1"/>
    <col min="14" max="14" width="1.44140625" style="582" customWidth="1"/>
    <col min="15" max="15" width="10.6640625" style="582" customWidth="1"/>
    <col min="16" max="16" width="1.6640625" style="582" customWidth="1"/>
    <col min="17" max="17" width="10.6640625" style="582" customWidth="1"/>
    <col min="18" max="18" width="13.44140625" style="582" customWidth="1"/>
    <col min="19" max="19" width="4.109375" style="292" customWidth="1"/>
    <col min="20" max="40" width="11.44140625" style="292"/>
    <col min="41" max="41" width="17.44140625" bestFit="1" customWidth="1"/>
  </cols>
  <sheetData>
    <row r="1" spans="2:21" ht="36" customHeight="1" x14ac:dyDescent="0.25">
      <c r="B1" s="726"/>
      <c r="C1" s="742" t="s">
        <v>156</v>
      </c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</row>
    <row r="2" spans="2:21" ht="25.8" x14ac:dyDescent="0.25">
      <c r="B2" s="579"/>
      <c r="C2" s="743" t="s">
        <v>1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</row>
    <row r="3" spans="2:21" ht="18" x14ac:dyDescent="0.25">
      <c r="B3" s="293"/>
      <c r="C3" s="390"/>
      <c r="D3" s="293"/>
      <c r="E3" s="293"/>
      <c r="F3" s="579"/>
      <c r="G3" s="579"/>
      <c r="H3" s="110"/>
      <c r="I3" s="110"/>
      <c r="J3" s="579"/>
      <c r="K3" s="579"/>
      <c r="L3" s="293"/>
      <c r="M3" s="590"/>
      <c r="N3" s="579"/>
      <c r="O3" s="579"/>
      <c r="P3" s="579"/>
      <c r="Q3" s="579"/>
      <c r="R3" s="579"/>
    </row>
    <row r="4" spans="2:21" ht="18.600000000000001" thickBot="1" x14ac:dyDescent="0.3">
      <c r="B4" s="294"/>
      <c r="C4" s="391"/>
      <c r="D4" s="295"/>
      <c r="E4" s="295"/>
      <c r="F4" s="727"/>
      <c r="G4" s="727"/>
      <c r="H4" s="324"/>
      <c r="I4" s="324"/>
      <c r="J4" s="324"/>
      <c r="K4" s="324"/>
      <c r="L4" s="295"/>
      <c r="M4" s="591"/>
      <c r="N4" s="324"/>
      <c r="O4" s="324"/>
      <c r="P4" s="592"/>
      <c r="Q4" s="324"/>
      <c r="R4" s="324"/>
    </row>
    <row r="5" spans="2:21" ht="18.600000000000001" thickBot="1" x14ac:dyDescent="0.3">
      <c r="B5" s="297"/>
      <c r="C5" s="392" t="s">
        <v>35</v>
      </c>
      <c r="D5" s="298"/>
      <c r="E5" s="14"/>
      <c r="F5" s="14"/>
      <c r="G5" s="14"/>
      <c r="H5" s="14"/>
      <c r="I5" s="14"/>
      <c r="J5" s="14"/>
      <c r="K5" s="330"/>
      <c r="L5" s="14"/>
      <c r="M5" s="504" t="s">
        <v>36</v>
      </c>
      <c r="N5" s="330"/>
      <c r="O5" s="299" t="s">
        <v>37</v>
      </c>
      <c r="P5" s="330"/>
      <c r="Q5" s="752" t="s">
        <v>38</v>
      </c>
      <c r="R5" s="753"/>
    </row>
    <row r="6" spans="2:21" ht="18.600000000000001" thickBot="1" x14ac:dyDescent="0.3">
      <c r="B6" s="14"/>
      <c r="C6" s="393" t="s">
        <v>103</v>
      </c>
      <c r="D6" s="300"/>
      <c r="E6" s="39"/>
      <c r="F6" s="39"/>
      <c r="G6" s="39"/>
      <c r="H6" s="301"/>
      <c r="I6" s="301"/>
      <c r="J6" s="301"/>
      <c r="K6" s="302"/>
      <c r="L6" s="303"/>
      <c r="M6" s="505">
        <v>0.21</v>
      </c>
      <c r="N6" s="697"/>
      <c r="O6" s="304">
        <v>9.5000000000000001E-2</v>
      </c>
      <c r="P6" s="697"/>
      <c r="Q6" s="304">
        <v>0.1</v>
      </c>
      <c r="R6" s="305"/>
    </row>
    <row r="7" spans="2:21" ht="18" x14ac:dyDescent="0.25">
      <c r="B7" s="14"/>
      <c r="C7" s="394" t="s">
        <v>41</v>
      </c>
      <c r="D7" s="300"/>
      <c r="E7" s="39"/>
      <c r="F7" s="39"/>
      <c r="G7" s="39"/>
      <c r="H7" s="6"/>
      <c r="I7" s="6"/>
      <c r="J7" s="301"/>
      <c r="K7" s="305" t="s">
        <v>39</v>
      </c>
      <c r="L7" s="307"/>
      <c r="M7" s="506" t="s">
        <v>39</v>
      </c>
      <c r="N7" s="697"/>
      <c r="O7" s="305" t="s">
        <v>39</v>
      </c>
      <c r="P7" s="697"/>
      <c r="Q7" s="305" t="s">
        <v>12</v>
      </c>
      <c r="R7" s="306" t="s">
        <v>40</v>
      </c>
    </row>
    <row r="8" spans="2:21" ht="18.600000000000001" thickBot="1" x14ac:dyDescent="0.3">
      <c r="B8" s="14"/>
      <c r="C8" s="394"/>
      <c r="D8" s="308"/>
      <c r="E8" s="7"/>
      <c r="F8" s="728"/>
      <c r="G8" s="729"/>
      <c r="H8" s="730"/>
      <c r="I8" s="730"/>
      <c r="J8" s="309"/>
      <c r="K8" s="310" t="s">
        <v>42</v>
      </c>
      <c r="L8" s="307"/>
      <c r="M8" s="507" t="s">
        <v>43</v>
      </c>
      <c r="N8" s="697"/>
      <c r="O8" s="310" t="s">
        <v>43</v>
      </c>
      <c r="P8" s="697"/>
      <c r="Q8" s="310" t="s">
        <v>14</v>
      </c>
      <c r="R8" s="310" t="s">
        <v>12</v>
      </c>
    </row>
    <row r="9" spans="2:21" ht="18" x14ac:dyDescent="0.25">
      <c r="B9" s="311"/>
      <c r="C9" s="395"/>
      <c r="D9" s="312"/>
      <c r="E9" s="278" t="s">
        <v>44</v>
      </c>
      <c r="F9" s="278" t="s">
        <v>45</v>
      </c>
      <c r="G9" s="731" t="s">
        <v>0</v>
      </c>
      <c r="H9" s="11" t="s">
        <v>60</v>
      </c>
      <c r="I9" s="279" t="s">
        <v>61</v>
      </c>
      <c r="J9" s="732"/>
      <c r="K9" s="697"/>
      <c r="L9" s="39"/>
      <c r="M9" s="469"/>
      <c r="N9" s="697"/>
      <c r="O9" s="697"/>
      <c r="P9" s="697"/>
      <c r="Q9" s="697"/>
      <c r="R9" s="697"/>
    </row>
    <row r="10" spans="2:21" s="292" customFormat="1" ht="17.25" customHeight="1" x14ac:dyDescent="0.25">
      <c r="B10"/>
      <c r="C10" s="398"/>
      <c r="D10" s="295"/>
      <c r="E10" s="328"/>
      <c r="F10" s="328"/>
      <c r="G10" s="315"/>
      <c r="H10" s="554"/>
      <c r="I10" s="554"/>
      <c r="J10" s="732"/>
      <c r="K10" s="692"/>
      <c r="L10" s="692"/>
      <c r="M10" s="512"/>
      <c r="N10" s="323"/>
      <c r="O10" s="691"/>
      <c r="P10" s="697"/>
      <c r="Q10" s="692"/>
      <c r="R10" s="691"/>
      <c r="U10" s="295"/>
    </row>
    <row r="11" spans="2:21" s="292" customFormat="1" ht="18" x14ac:dyDescent="0.25">
      <c r="B11"/>
      <c r="C11" s="400" t="s">
        <v>52</v>
      </c>
      <c r="D11" s="327"/>
      <c r="E11" s="338"/>
      <c r="F11" s="336"/>
      <c r="G11" s="338"/>
      <c r="H11" s="328"/>
      <c r="I11" s="737"/>
      <c r="J11" s="737"/>
      <c r="K11" s="342"/>
      <c r="L11" s="342"/>
      <c r="M11" s="513"/>
      <c r="N11" s="691"/>
      <c r="O11" s="691"/>
      <c r="P11" s="330"/>
      <c r="Q11" s="342"/>
      <c r="R11" s="691"/>
      <c r="S11" s="14"/>
      <c r="T11" s="14"/>
    </row>
    <row r="12" spans="2:21" s="292" customFormat="1" ht="18.75" customHeight="1" x14ac:dyDescent="0.25">
      <c r="B12"/>
      <c r="C12" s="401" t="s">
        <v>263</v>
      </c>
      <c r="D12" s="324"/>
      <c r="E12" s="765"/>
      <c r="F12" s="765"/>
      <c r="G12" s="315"/>
      <c r="H12" s="768" t="s">
        <v>210</v>
      </c>
      <c r="I12" s="776" t="s">
        <v>49</v>
      </c>
      <c r="J12" s="732"/>
      <c r="K12" s="763">
        <v>165.28925619834712</v>
      </c>
      <c r="L12" s="763"/>
      <c r="M12" s="764">
        <v>200</v>
      </c>
      <c r="N12" s="762"/>
      <c r="O12" s="762">
        <v>180.9917355371901</v>
      </c>
      <c r="P12" s="775"/>
      <c r="Q12" s="763">
        <v>14.958677685950414</v>
      </c>
      <c r="R12" s="762">
        <v>180.24793388429754</v>
      </c>
      <c r="S12" s="39"/>
      <c r="T12" s="39"/>
    </row>
    <row r="13" spans="2:21" s="292" customFormat="1" ht="12.75" customHeight="1" x14ac:dyDescent="0.25">
      <c r="B13"/>
      <c r="C13" s="671" t="s">
        <v>93</v>
      </c>
      <c r="D13" s="324"/>
      <c r="E13" s="766"/>
      <c r="F13" s="766"/>
      <c r="G13" s="315"/>
      <c r="H13" s="769"/>
      <c r="I13" s="777"/>
      <c r="J13" s="732"/>
      <c r="K13" s="763"/>
      <c r="L13" s="763"/>
      <c r="M13" s="764"/>
      <c r="N13" s="762"/>
      <c r="O13" s="762"/>
      <c r="P13" s="775"/>
      <c r="Q13" s="763"/>
      <c r="R13" s="762"/>
      <c r="S13" s="39"/>
      <c r="T13" s="39"/>
    </row>
    <row r="14" spans="2:21" s="292" customFormat="1" ht="18" customHeight="1" x14ac:dyDescent="0.25">
      <c r="B14"/>
      <c r="C14" s="671" t="s">
        <v>94</v>
      </c>
      <c r="D14" s="324"/>
      <c r="E14" s="766"/>
      <c r="F14" s="766"/>
      <c r="G14" s="315"/>
      <c r="H14" s="769"/>
      <c r="I14" s="777"/>
      <c r="J14" s="732"/>
      <c r="K14" s="763"/>
      <c r="L14" s="763"/>
      <c r="M14" s="764"/>
      <c r="N14" s="762"/>
      <c r="O14" s="762"/>
      <c r="P14" s="775"/>
      <c r="Q14" s="763"/>
      <c r="R14" s="762"/>
      <c r="S14" s="39"/>
      <c r="T14" s="39"/>
    </row>
    <row r="15" spans="2:21" s="292" customFormat="1" ht="20.25" customHeight="1" x14ac:dyDescent="0.25">
      <c r="B15"/>
      <c r="C15" s="671" t="s">
        <v>252</v>
      </c>
      <c r="D15" s="324"/>
      <c r="E15" s="766"/>
      <c r="F15" s="766"/>
      <c r="G15" s="315"/>
      <c r="H15" s="769"/>
      <c r="I15" s="777"/>
      <c r="J15" s="732"/>
      <c r="K15" s="763"/>
      <c r="L15" s="763"/>
      <c r="M15" s="764"/>
      <c r="N15" s="762"/>
      <c r="O15" s="762"/>
      <c r="P15" s="775"/>
      <c r="Q15" s="763"/>
      <c r="R15" s="762"/>
      <c r="S15" s="39"/>
      <c r="T15" s="39"/>
    </row>
    <row r="16" spans="2:21" s="292" customFormat="1" ht="20.25" customHeight="1" x14ac:dyDescent="0.25">
      <c r="B16"/>
      <c r="C16" s="671" t="s">
        <v>251</v>
      </c>
      <c r="D16" s="324"/>
      <c r="E16" s="766"/>
      <c r="F16" s="766"/>
      <c r="G16" s="315"/>
      <c r="H16" s="769"/>
      <c r="I16" s="777"/>
      <c r="J16" s="732"/>
      <c r="K16" s="763"/>
      <c r="L16" s="763"/>
      <c r="M16" s="764"/>
      <c r="N16" s="762"/>
      <c r="O16" s="762"/>
      <c r="P16" s="775"/>
      <c r="Q16" s="763"/>
      <c r="R16" s="762"/>
      <c r="S16" s="39"/>
      <c r="T16" s="39"/>
    </row>
    <row r="17" spans="1:20" s="292" customFormat="1" ht="20.25" customHeight="1" x14ac:dyDescent="0.25">
      <c r="B17"/>
      <c r="C17" s="671" t="s">
        <v>350</v>
      </c>
      <c r="D17" s="324"/>
      <c r="E17" s="767"/>
      <c r="F17" s="767"/>
      <c r="G17" s="315"/>
      <c r="H17" s="770"/>
      <c r="I17" s="778"/>
      <c r="J17" s="732"/>
      <c r="K17" s="763"/>
      <c r="L17" s="763"/>
      <c r="M17" s="764"/>
      <c r="N17" s="762"/>
      <c r="O17" s="762"/>
      <c r="P17" s="775"/>
      <c r="Q17" s="763"/>
      <c r="R17" s="762"/>
      <c r="S17" s="39"/>
      <c r="T17" s="39"/>
    </row>
    <row r="18" spans="1:20" s="292" customFormat="1" ht="18" x14ac:dyDescent="0.25">
      <c r="A18"/>
      <c r="B18"/>
      <c r="C18" s="401" t="s">
        <v>254</v>
      </c>
      <c r="D18" s="339"/>
      <c r="E18" s="765"/>
      <c r="F18" s="765"/>
      <c r="G18" s="340"/>
      <c r="H18" s="768" t="s">
        <v>211</v>
      </c>
      <c r="I18" s="768" t="s">
        <v>211</v>
      </c>
      <c r="J18" s="39"/>
      <c r="K18" s="763">
        <v>619.83471074380168</v>
      </c>
      <c r="L18" s="697"/>
      <c r="M18" s="764">
        <v>750</v>
      </c>
      <c r="N18" s="691"/>
      <c r="O18" s="762">
        <v>678.71900826446279</v>
      </c>
      <c r="P18" s="697"/>
      <c r="Q18" s="763">
        <v>56.09504132231406</v>
      </c>
      <c r="R18" s="762">
        <v>675.92975206611573</v>
      </c>
      <c r="S18" s="39"/>
      <c r="T18" s="39"/>
    </row>
    <row r="19" spans="1:20" s="292" customFormat="1" ht="18" x14ac:dyDescent="0.25">
      <c r="A19"/>
      <c r="B19"/>
      <c r="C19" s="671" t="s">
        <v>249</v>
      </c>
      <c r="D19" s="324"/>
      <c r="E19" s="766"/>
      <c r="F19" s="766"/>
      <c r="G19" s="315"/>
      <c r="H19" s="769"/>
      <c r="I19" s="769"/>
      <c r="J19" s="39"/>
      <c r="K19" s="763"/>
      <c r="L19" s="692"/>
      <c r="M19" s="764"/>
      <c r="N19" s="691"/>
      <c r="O19" s="762"/>
      <c r="P19" s="697"/>
      <c r="Q19" s="763"/>
      <c r="R19" s="762"/>
      <c r="S19" s="39"/>
      <c r="T19" s="39"/>
    </row>
    <row r="20" spans="1:20" s="292" customFormat="1" ht="18" x14ac:dyDescent="0.25">
      <c r="A20"/>
      <c r="B20"/>
      <c r="C20" s="671" t="s">
        <v>250</v>
      </c>
      <c r="D20" s="324"/>
      <c r="E20" s="766"/>
      <c r="F20" s="766"/>
      <c r="G20" s="315"/>
      <c r="H20" s="769"/>
      <c r="I20" s="769"/>
      <c r="J20" s="39"/>
      <c r="K20" s="763"/>
      <c r="L20" s="692"/>
      <c r="M20" s="764"/>
      <c r="N20" s="691"/>
      <c r="O20" s="762"/>
      <c r="P20" s="697"/>
      <c r="Q20" s="763"/>
      <c r="R20" s="762"/>
      <c r="S20" s="39"/>
      <c r="T20" s="39"/>
    </row>
    <row r="21" spans="1:20" s="292" customFormat="1" ht="18" x14ac:dyDescent="0.25">
      <c r="A21"/>
      <c r="B21"/>
      <c r="C21" s="690" t="s">
        <v>352</v>
      </c>
      <c r="D21" s="324"/>
      <c r="E21" s="767"/>
      <c r="F21" s="767"/>
      <c r="G21" s="315"/>
      <c r="H21" s="770"/>
      <c r="I21" s="770"/>
      <c r="J21" s="39"/>
      <c r="K21" s="763"/>
      <c r="L21" s="692"/>
      <c r="M21" s="764"/>
      <c r="N21" s="691"/>
      <c r="O21" s="762"/>
      <c r="P21" s="697"/>
      <c r="Q21" s="763"/>
      <c r="R21" s="762"/>
      <c r="S21" s="39"/>
      <c r="T21" s="39"/>
    </row>
    <row r="22" spans="1:20" s="292" customFormat="1" ht="18" x14ac:dyDescent="0.25">
      <c r="A22"/>
      <c r="B22"/>
      <c r="C22" s="545" t="s">
        <v>338</v>
      </c>
      <c r="D22" s="339"/>
      <c r="E22" s="765"/>
      <c r="F22" s="765" t="s">
        <v>270</v>
      </c>
      <c r="G22" s="340"/>
      <c r="H22" s="771" t="s">
        <v>214</v>
      </c>
      <c r="I22" s="771" t="s">
        <v>47</v>
      </c>
      <c r="J22" s="39"/>
      <c r="K22" s="763">
        <v>413.22314049586777</v>
      </c>
      <c r="L22" s="697"/>
      <c r="M22" s="764">
        <v>500</v>
      </c>
      <c r="N22" s="691"/>
      <c r="O22" s="762">
        <v>452.47933884297521</v>
      </c>
      <c r="P22" s="697"/>
      <c r="Q22" s="763">
        <v>37.396694214876035</v>
      </c>
      <c r="R22" s="762">
        <v>450.61983471074382</v>
      </c>
      <c r="S22" s="39"/>
      <c r="T22" s="39"/>
    </row>
    <row r="23" spans="1:20" s="292" customFormat="1" ht="18" x14ac:dyDescent="0.25">
      <c r="A23"/>
      <c r="B23"/>
      <c r="C23" s="671" t="s">
        <v>258</v>
      </c>
      <c r="D23" s="324"/>
      <c r="E23" s="766"/>
      <c r="F23" s="766" t="s">
        <v>58</v>
      </c>
      <c r="G23" s="315"/>
      <c r="H23" s="772"/>
      <c r="I23" s="772"/>
      <c r="J23" s="39"/>
      <c r="K23" s="763"/>
      <c r="L23" s="692"/>
      <c r="M23" s="764"/>
      <c r="N23" s="691"/>
      <c r="O23" s="762"/>
      <c r="P23" s="697"/>
      <c r="Q23" s="763"/>
      <c r="R23" s="762"/>
      <c r="S23" s="39"/>
      <c r="T23" s="39"/>
    </row>
    <row r="24" spans="1:20" s="292" customFormat="1" ht="27" customHeight="1" x14ac:dyDescent="0.25">
      <c r="A24"/>
      <c r="B24"/>
      <c r="C24" s="672" t="s">
        <v>259</v>
      </c>
      <c r="D24" s="324"/>
      <c r="E24" s="766"/>
      <c r="F24" s="766" t="s">
        <v>66</v>
      </c>
      <c r="G24" s="315"/>
      <c r="H24" s="772"/>
      <c r="I24" s="772"/>
      <c r="J24" s="39"/>
      <c r="K24" s="763"/>
      <c r="L24" s="692"/>
      <c r="M24" s="764"/>
      <c r="N24" s="691"/>
      <c r="O24" s="762"/>
      <c r="P24" s="697"/>
      <c r="Q24" s="763"/>
      <c r="R24" s="762"/>
      <c r="S24" s="39"/>
      <c r="T24" s="39"/>
    </row>
    <row r="25" spans="1:20" s="292" customFormat="1" ht="18" x14ac:dyDescent="0.25">
      <c r="A25"/>
      <c r="B25"/>
      <c r="C25" s="671" t="s">
        <v>256</v>
      </c>
      <c r="D25" s="324"/>
      <c r="E25" s="766"/>
      <c r="F25" s="766"/>
      <c r="G25" s="315"/>
      <c r="H25" s="772"/>
      <c r="I25" s="772"/>
      <c r="J25" s="39"/>
      <c r="K25" s="763"/>
      <c r="L25" s="692"/>
      <c r="M25" s="764"/>
      <c r="N25" s="691"/>
      <c r="O25" s="762"/>
      <c r="P25" s="697"/>
      <c r="Q25" s="763"/>
      <c r="R25" s="762"/>
      <c r="S25" s="39"/>
      <c r="T25" s="39"/>
    </row>
    <row r="26" spans="1:20" s="292" customFormat="1" ht="18" x14ac:dyDescent="0.25">
      <c r="A26"/>
      <c r="B26"/>
      <c r="C26" s="690" t="s">
        <v>261</v>
      </c>
      <c r="D26" s="324"/>
      <c r="E26" s="767"/>
      <c r="F26" s="767"/>
      <c r="G26" s="315"/>
      <c r="H26" s="773"/>
      <c r="I26" s="773"/>
      <c r="J26" s="39"/>
      <c r="K26" s="763"/>
      <c r="L26" s="692"/>
      <c r="M26" s="764"/>
      <c r="N26" s="691"/>
      <c r="O26" s="762"/>
      <c r="P26" s="697"/>
      <c r="Q26" s="763"/>
      <c r="R26" s="762"/>
      <c r="S26" s="39"/>
      <c r="T26" s="39"/>
    </row>
    <row r="27" spans="1:20" s="292" customFormat="1" ht="18" x14ac:dyDescent="0.25">
      <c r="A27"/>
      <c r="B27"/>
      <c r="C27" s="401" t="s">
        <v>257</v>
      </c>
      <c r="D27" s="339"/>
      <c r="E27" s="765" t="s">
        <v>128</v>
      </c>
      <c r="F27" s="765" t="s">
        <v>323</v>
      </c>
      <c r="G27" s="340"/>
      <c r="H27" s="771" t="s">
        <v>47</v>
      </c>
      <c r="I27" s="768" t="s">
        <v>213</v>
      </c>
      <c r="J27" s="39"/>
      <c r="K27" s="763">
        <v>483.47107438016531</v>
      </c>
      <c r="L27" s="697"/>
      <c r="M27" s="764">
        <v>585</v>
      </c>
      <c r="N27" s="691"/>
      <c r="O27" s="762">
        <v>529.40082644628103</v>
      </c>
      <c r="P27" s="697"/>
      <c r="Q27" s="763">
        <v>43.754132231404967</v>
      </c>
      <c r="R27" s="762">
        <v>527.22520661157023</v>
      </c>
      <c r="S27" s="39"/>
      <c r="T27" s="39"/>
    </row>
    <row r="28" spans="1:20" s="292" customFormat="1" ht="18" x14ac:dyDescent="0.25">
      <c r="A28"/>
      <c r="B28"/>
      <c r="C28" s="671" t="s">
        <v>258</v>
      </c>
      <c r="D28" s="324"/>
      <c r="E28" s="766"/>
      <c r="F28" s="766" t="s">
        <v>58</v>
      </c>
      <c r="G28" s="315"/>
      <c r="H28" s="772"/>
      <c r="I28" s="769"/>
      <c r="J28" s="39"/>
      <c r="K28" s="763"/>
      <c r="L28" s="692"/>
      <c r="M28" s="764"/>
      <c r="N28" s="691"/>
      <c r="O28" s="762"/>
      <c r="P28" s="697"/>
      <c r="Q28" s="763"/>
      <c r="R28" s="762"/>
      <c r="S28" s="39"/>
      <c r="T28" s="39"/>
    </row>
    <row r="29" spans="1:20" s="292" customFormat="1" ht="18.75" customHeight="1" x14ac:dyDescent="0.25">
      <c r="A29"/>
      <c r="B29"/>
      <c r="C29" s="672" t="s">
        <v>259</v>
      </c>
      <c r="D29" s="324"/>
      <c r="E29" s="766"/>
      <c r="F29" s="766" t="s">
        <v>66</v>
      </c>
      <c r="G29" s="315"/>
      <c r="H29" s="772"/>
      <c r="I29" s="769"/>
      <c r="J29" s="39"/>
      <c r="K29" s="763"/>
      <c r="L29" s="692"/>
      <c r="M29" s="764"/>
      <c r="N29" s="691"/>
      <c r="O29" s="762"/>
      <c r="P29" s="697"/>
      <c r="Q29" s="763"/>
      <c r="R29" s="762"/>
      <c r="S29" s="39"/>
      <c r="T29" s="39"/>
    </row>
    <row r="30" spans="1:20" s="292" customFormat="1" ht="18" x14ac:dyDescent="0.25">
      <c r="A30"/>
      <c r="B30"/>
      <c r="C30" s="671" t="s">
        <v>260</v>
      </c>
      <c r="D30" s="324"/>
      <c r="E30" s="766"/>
      <c r="F30" s="766"/>
      <c r="G30" s="315"/>
      <c r="H30" s="772"/>
      <c r="I30" s="769"/>
      <c r="J30" s="39"/>
      <c r="K30" s="763"/>
      <c r="L30" s="697"/>
      <c r="M30" s="764"/>
      <c r="N30" s="691"/>
      <c r="O30" s="762"/>
      <c r="P30" s="697"/>
      <c r="Q30" s="763"/>
      <c r="R30" s="762"/>
      <c r="S30" s="39"/>
      <c r="T30" s="39"/>
    </row>
    <row r="31" spans="1:20" s="292" customFormat="1" ht="18" x14ac:dyDescent="0.25">
      <c r="A31"/>
      <c r="B31"/>
      <c r="C31" s="690" t="s">
        <v>261</v>
      </c>
      <c r="D31" s="324"/>
      <c r="E31" s="767"/>
      <c r="F31" s="767"/>
      <c r="G31" s="315"/>
      <c r="H31" s="773"/>
      <c r="I31" s="770"/>
      <c r="J31" s="39"/>
      <c r="K31" s="763"/>
      <c r="L31" s="697"/>
      <c r="M31" s="764"/>
      <c r="N31" s="691"/>
      <c r="O31" s="762"/>
      <c r="P31" s="697"/>
      <c r="Q31" s="763"/>
      <c r="R31" s="762"/>
      <c r="S31" s="39"/>
      <c r="T31" s="39"/>
    </row>
    <row r="32" spans="1:20" s="292" customFormat="1" ht="18" x14ac:dyDescent="0.25">
      <c r="A32"/>
      <c r="B32"/>
      <c r="C32" s="401" t="s">
        <v>264</v>
      </c>
      <c r="D32" s="339"/>
      <c r="E32" s="765"/>
      <c r="F32" s="765"/>
      <c r="G32" s="340"/>
      <c r="H32" s="771" t="s">
        <v>268</v>
      </c>
      <c r="I32" s="771" t="s">
        <v>47</v>
      </c>
      <c r="J32" s="39"/>
      <c r="K32" s="763">
        <v>743.80165289256206</v>
      </c>
      <c r="L32" s="697"/>
      <c r="M32" s="764">
        <v>900</v>
      </c>
      <c r="N32" s="691"/>
      <c r="O32" s="762">
        <v>814.46280991735546</v>
      </c>
      <c r="P32" s="697"/>
      <c r="Q32" s="763">
        <v>67.314049586776875</v>
      </c>
      <c r="R32" s="762">
        <v>811.11570247933889</v>
      </c>
      <c r="S32" s="39"/>
      <c r="T32" s="39"/>
    </row>
    <row r="33" spans="1:20" s="292" customFormat="1" ht="18" x14ac:dyDescent="0.25">
      <c r="A33"/>
      <c r="B33"/>
      <c r="C33" s="671" t="s">
        <v>265</v>
      </c>
      <c r="D33" s="324"/>
      <c r="E33" s="766"/>
      <c r="F33" s="766" t="s">
        <v>58</v>
      </c>
      <c r="G33" s="315"/>
      <c r="H33" s="772"/>
      <c r="I33" s="772"/>
      <c r="J33" s="39"/>
      <c r="K33" s="763"/>
      <c r="L33" s="692"/>
      <c r="M33" s="764"/>
      <c r="N33" s="691"/>
      <c r="O33" s="762"/>
      <c r="P33" s="697"/>
      <c r="Q33" s="763"/>
      <c r="R33" s="762"/>
      <c r="S33" s="39"/>
      <c r="T33" s="39"/>
    </row>
    <row r="34" spans="1:20" s="292" customFormat="1" ht="18.75" customHeight="1" x14ac:dyDescent="0.25">
      <c r="A34"/>
      <c r="B34"/>
      <c r="C34" s="671" t="s">
        <v>266</v>
      </c>
      <c r="D34" s="324"/>
      <c r="E34" s="766"/>
      <c r="F34" s="766" t="s">
        <v>66</v>
      </c>
      <c r="G34" s="315"/>
      <c r="H34" s="772"/>
      <c r="I34" s="772"/>
      <c r="J34" s="39"/>
      <c r="K34" s="763"/>
      <c r="L34" s="692"/>
      <c r="M34" s="764"/>
      <c r="N34" s="691"/>
      <c r="O34" s="762"/>
      <c r="P34" s="697"/>
      <c r="Q34" s="763"/>
      <c r="R34" s="762"/>
      <c r="S34" s="39"/>
      <c r="T34" s="39"/>
    </row>
    <row r="35" spans="1:20" s="292" customFormat="1" ht="18" x14ac:dyDescent="0.25">
      <c r="A35"/>
      <c r="B35"/>
      <c r="C35" s="690" t="s">
        <v>361</v>
      </c>
      <c r="D35" s="324"/>
      <c r="E35" s="767"/>
      <c r="F35" s="767"/>
      <c r="G35" s="315"/>
      <c r="H35" s="773"/>
      <c r="I35" s="773"/>
      <c r="J35" s="39"/>
      <c r="K35" s="763"/>
      <c r="L35" s="692"/>
      <c r="M35" s="764"/>
      <c r="N35" s="691"/>
      <c r="O35" s="762"/>
      <c r="P35" s="697"/>
      <c r="Q35" s="763"/>
      <c r="R35" s="762"/>
      <c r="S35" s="39"/>
      <c r="T35" s="39"/>
    </row>
    <row r="36" spans="1:20" s="292" customFormat="1" ht="18" x14ac:dyDescent="0.25">
      <c r="A36"/>
      <c r="B36"/>
      <c r="C36" s="401" t="s">
        <v>262</v>
      </c>
      <c r="D36" s="339"/>
      <c r="E36" s="765"/>
      <c r="F36" s="765"/>
      <c r="G36" s="340"/>
      <c r="H36" s="771" t="s">
        <v>47</v>
      </c>
      <c r="I36" s="771" t="s">
        <v>269</v>
      </c>
      <c r="J36" s="39"/>
      <c r="K36" s="763">
        <v>867.76859504132233</v>
      </c>
      <c r="L36" s="697"/>
      <c r="M36" s="764">
        <v>1050</v>
      </c>
      <c r="N36" s="691"/>
      <c r="O36" s="762">
        <v>950.2066115702479</v>
      </c>
      <c r="P36" s="697"/>
      <c r="Q36" s="763">
        <v>78.533057851239676</v>
      </c>
      <c r="R36" s="762">
        <v>946.30165289256206</v>
      </c>
      <c r="S36" s="39"/>
      <c r="T36" s="39"/>
    </row>
    <row r="37" spans="1:20" s="292" customFormat="1" ht="18" x14ac:dyDescent="0.25">
      <c r="A37"/>
      <c r="B37"/>
      <c r="C37" s="671" t="s">
        <v>258</v>
      </c>
      <c r="D37" s="324"/>
      <c r="E37" s="766"/>
      <c r="F37" s="766"/>
      <c r="G37" s="315"/>
      <c r="H37" s="772"/>
      <c r="I37" s="772"/>
      <c r="J37" s="39"/>
      <c r="K37" s="763"/>
      <c r="L37" s="692"/>
      <c r="M37" s="764"/>
      <c r="N37" s="691"/>
      <c r="O37" s="762"/>
      <c r="P37" s="697"/>
      <c r="Q37" s="763"/>
      <c r="R37" s="762"/>
      <c r="S37" s="39"/>
      <c r="T37" s="39"/>
    </row>
    <row r="38" spans="1:20" s="292" customFormat="1" ht="28.5" customHeight="1" x14ac:dyDescent="0.25">
      <c r="A38"/>
      <c r="B38"/>
      <c r="C38" s="672" t="s">
        <v>259</v>
      </c>
      <c r="D38" s="324"/>
      <c r="E38" s="766"/>
      <c r="F38" s="766"/>
      <c r="G38" s="315"/>
      <c r="H38" s="772"/>
      <c r="I38" s="772"/>
      <c r="J38" s="39"/>
      <c r="K38" s="763"/>
      <c r="L38" s="692"/>
      <c r="M38" s="764"/>
      <c r="N38" s="691"/>
      <c r="O38" s="762"/>
      <c r="P38" s="697"/>
      <c r="Q38" s="763"/>
      <c r="R38" s="762"/>
      <c r="S38" s="39"/>
      <c r="T38" s="39"/>
    </row>
    <row r="39" spans="1:20" s="292" customFormat="1" ht="18" x14ac:dyDescent="0.25">
      <c r="A39"/>
      <c r="B39"/>
      <c r="C39" s="671" t="s">
        <v>260</v>
      </c>
      <c r="D39" s="324"/>
      <c r="E39" s="766"/>
      <c r="F39" s="766"/>
      <c r="G39" s="315"/>
      <c r="H39" s="772"/>
      <c r="I39" s="772"/>
      <c r="J39" s="39"/>
      <c r="K39" s="763"/>
      <c r="L39" s="692"/>
      <c r="M39" s="764"/>
      <c r="N39" s="691"/>
      <c r="O39" s="762"/>
      <c r="P39" s="697"/>
      <c r="Q39" s="763"/>
      <c r="R39" s="762"/>
      <c r="S39" s="39"/>
      <c r="T39" s="39"/>
    </row>
    <row r="40" spans="1:20" s="292" customFormat="1" ht="18" x14ac:dyDescent="0.25">
      <c r="A40"/>
      <c r="B40"/>
      <c r="C40" s="690" t="s">
        <v>361</v>
      </c>
      <c r="D40" s="324"/>
      <c r="E40" s="767"/>
      <c r="F40" s="767" t="s">
        <v>58</v>
      </c>
      <c r="G40" s="315"/>
      <c r="H40" s="773"/>
      <c r="I40" s="773"/>
      <c r="J40" s="39"/>
      <c r="K40" s="763"/>
      <c r="L40" s="692"/>
      <c r="M40" s="764"/>
      <c r="N40" s="691"/>
      <c r="O40" s="762"/>
      <c r="P40" s="697"/>
      <c r="Q40" s="763"/>
      <c r="R40" s="762"/>
      <c r="S40" s="39"/>
      <c r="T40" s="39"/>
    </row>
    <row r="41" spans="1:20" s="292" customFormat="1" ht="18" x14ac:dyDescent="0.25">
      <c r="B41"/>
      <c r="C41" s="401" t="s">
        <v>255</v>
      </c>
      <c r="D41" s="339"/>
      <c r="E41" s="765"/>
      <c r="F41" s="765"/>
      <c r="G41" s="340"/>
      <c r="H41" s="768" t="s">
        <v>247</v>
      </c>
      <c r="I41" s="768" t="s">
        <v>247</v>
      </c>
      <c r="J41" s="732"/>
      <c r="K41" s="763">
        <v>322.31404958677689</v>
      </c>
      <c r="L41" s="697"/>
      <c r="M41" s="764">
        <v>390</v>
      </c>
      <c r="N41" s="691"/>
      <c r="O41" s="762">
        <v>352.93388429752071</v>
      </c>
      <c r="P41" s="697"/>
      <c r="Q41" s="763">
        <v>29.169421487603309</v>
      </c>
      <c r="R41" s="762">
        <v>351.48347107438019</v>
      </c>
      <c r="S41" s="39"/>
      <c r="T41" s="39"/>
    </row>
    <row r="42" spans="1:20" s="292" customFormat="1" ht="18.75" customHeight="1" x14ac:dyDescent="0.25">
      <c r="B42"/>
      <c r="C42" s="671" t="s">
        <v>208</v>
      </c>
      <c r="D42" s="339"/>
      <c r="E42" s="766"/>
      <c r="F42" s="766" t="s">
        <v>66</v>
      </c>
      <c r="G42" s="340"/>
      <c r="H42" s="769"/>
      <c r="I42" s="769"/>
      <c r="J42" s="732"/>
      <c r="K42" s="763"/>
      <c r="L42" s="697"/>
      <c r="M42" s="764"/>
      <c r="N42" s="691"/>
      <c r="O42" s="762"/>
      <c r="P42" s="697"/>
      <c r="Q42" s="763"/>
      <c r="R42" s="762"/>
      <c r="S42" s="39"/>
      <c r="T42" s="39"/>
    </row>
    <row r="43" spans="1:20" s="292" customFormat="1" ht="18" x14ac:dyDescent="0.25">
      <c r="B43"/>
      <c r="C43" s="690" t="s">
        <v>209</v>
      </c>
      <c r="D43" s="324"/>
      <c r="E43" s="767"/>
      <c r="F43" s="767"/>
      <c r="G43" s="315"/>
      <c r="H43" s="770"/>
      <c r="I43" s="770"/>
      <c r="J43" s="732"/>
      <c r="K43" s="763"/>
      <c r="L43" s="692"/>
      <c r="M43" s="764"/>
      <c r="N43" s="691"/>
      <c r="O43" s="762"/>
      <c r="P43" s="697"/>
      <c r="Q43" s="763"/>
      <c r="R43" s="762"/>
      <c r="S43" s="39"/>
      <c r="T43" s="39"/>
    </row>
    <row r="44" spans="1:20" s="292" customFormat="1" ht="21" customHeight="1" x14ac:dyDescent="0.25">
      <c r="B44"/>
      <c r="C44" s="401" t="s">
        <v>372</v>
      </c>
      <c r="D44" s="339"/>
      <c r="E44" s="765"/>
      <c r="F44" s="765"/>
      <c r="G44" s="340"/>
      <c r="H44" s="768" t="s">
        <v>248</v>
      </c>
      <c r="I44" s="768" t="s">
        <v>248</v>
      </c>
      <c r="J44" s="732"/>
      <c r="K44" s="763">
        <v>289.25619834710744</v>
      </c>
      <c r="L44" s="697"/>
      <c r="M44" s="764">
        <v>350</v>
      </c>
      <c r="N44" s="691"/>
      <c r="O44" s="774">
        <v>316.73553719008265</v>
      </c>
      <c r="P44" s="697"/>
      <c r="Q44" s="763">
        <v>26.177685950413224</v>
      </c>
      <c r="R44" s="774">
        <v>315.43388429752065</v>
      </c>
      <c r="S44" s="14"/>
      <c r="T44" s="14"/>
    </row>
    <row r="45" spans="1:20" s="292" customFormat="1" ht="26.4" x14ac:dyDescent="0.25">
      <c r="B45"/>
      <c r="C45" s="686" t="s">
        <v>339</v>
      </c>
      <c r="D45" s="324"/>
      <c r="E45" s="766"/>
      <c r="F45" s="766"/>
      <c r="G45" s="315"/>
      <c r="H45" s="769"/>
      <c r="I45" s="769"/>
      <c r="J45" s="732"/>
      <c r="K45" s="763"/>
      <c r="L45" s="697"/>
      <c r="M45" s="764"/>
      <c r="N45" s="696"/>
      <c r="O45" s="774"/>
      <c r="P45" s="697"/>
      <c r="Q45" s="763"/>
      <c r="R45" s="774"/>
      <c r="S45" s="14"/>
      <c r="T45" s="14"/>
    </row>
    <row r="46" spans="1:20" s="292" customFormat="1" ht="18" x14ac:dyDescent="0.25">
      <c r="B46"/>
      <c r="C46" s="686" t="s">
        <v>253</v>
      </c>
      <c r="D46" s="339"/>
      <c r="E46" s="766"/>
      <c r="F46" s="766"/>
      <c r="G46" s="340"/>
      <c r="H46" s="769"/>
      <c r="I46" s="769"/>
      <c r="J46" s="732"/>
      <c r="K46" s="763"/>
      <c r="L46" s="692"/>
      <c r="M46" s="764"/>
      <c r="N46" s="696"/>
      <c r="O46" s="774"/>
      <c r="P46" s="697"/>
      <c r="Q46" s="763"/>
      <c r="R46" s="774"/>
      <c r="S46" s="14"/>
      <c r="T46" s="14"/>
    </row>
    <row r="47" spans="1:20" s="292" customFormat="1" ht="18" x14ac:dyDescent="0.25">
      <c r="B47"/>
      <c r="C47" s="687" t="s">
        <v>351</v>
      </c>
      <c r="D47" s="339"/>
      <c r="E47" s="767"/>
      <c r="F47" s="767"/>
      <c r="G47" s="340"/>
      <c r="H47" s="770"/>
      <c r="I47" s="770"/>
      <c r="J47" s="732"/>
      <c r="K47" s="763"/>
      <c r="L47" s="692"/>
      <c r="M47" s="764"/>
      <c r="N47" s="696"/>
      <c r="O47" s="774"/>
      <c r="P47" s="697"/>
      <c r="Q47" s="763"/>
      <c r="R47" s="774"/>
      <c r="S47" s="14"/>
      <c r="T47" s="14"/>
    </row>
    <row r="48" spans="1:20" s="292" customFormat="1" ht="18" x14ac:dyDescent="0.25">
      <c r="B48"/>
      <c r="C48" s="402"/>
      <c r="K48" s="582"/>
      <c r="M48" s="593"/>
      <c r="N48" s="582"/>
      <c r="O48" s="582"/>
      <c r="P48" s="582"/>
      <c r="Q48" s="582"/>
      <c r="R48" s="582"/>
      <c r="S48" s="14"/>
      <c r="T48" s="14"/>
    </row>
    <row r="49" spans="2:20" s="292" customFormat="1" ht="18" x14ac:dyDescent="0.25">
      <c r="C49" s="402"/>
      <c r="K49" s="582"/>
      <c r="M49" s="593"/>
      <c r="N49" s="582"/>
      <c r="O49" s="582"/>
      <c r="P49" s="582"/>
      <c r="Q49" s="582"/>
      <c r="R49" s="582"/>
      <c r="S49" s="14"/>
      <c r="T49" s="14"/>
    </row>
    <row r="50" spans="2:20" s="292" customFormat="1" ht="18" x14ac:dyDescent="0.25">
      <c r="C50" s="402"/>
      <c r="K50" s="582"/>
      <c r="M50" s="593"/>
      <c r="N50" s="582"/>
      <c r="O50" s="582"/>
      <c r="P50" s="582"/>
      <c r="Q50" s="582"/>
      <c r="R50" s="582"/>
      <c r="S50" s="14"/>
      <c r="T50" s="14"/>
    </row>
    <row r="51" spans="2:20" s="292" customFormat="1" ht="18" x14ac:dyDescent="0.25">
      <c r="B51" s="23" t="s">
        <v>24</v>
      </c>
      <c r="C51" s="403" t="s">
        <v>25</v>
      </c>
      <c r="D51" s="346"/>
      <c r="E51" s="347" t="s">
        <v>275</v>
      </c>
      <c r="F51" s="348"/>
      <c r="G51" s="349"/>
      <c r="H51" s="735"/>
      <c r="I51" s="350"/>
      <c r="J51" s="351"/>
      <c r="K51" s="351"/>
      <c r="L51" s="352"/>
      <c r="M51" s="594"/>
      <c r="N51" s="583"/>
      <c r="O51" s="307"/>
      <c r="P51" s="583"/>
      <c r="Q51" s="583"/>
      <c r="R51" s="583"/>
      <c r="S51" s="14"/>
      <c r="T51" s="14"/>
    </row>
    <row r="52" spans="2:20" s="292" customFormat="1" ht="18" x14ac:dyDescent="0.25">
      <c r="B52" s="12" t="s">
        <v>22</v>
      </c>
      <c r="C52" s="404" t="s">
        <v>27</v>
      </c>
      <c r="D52" s="355"/>
      <c r="E52" s="347" t="s">
        <v>276</v>
      </c>
      <c r="F52" s="356"/>
      <c r="G52" s="349"/>
      <c r="H52" s="735"/>
      <c r="I52" s="350"/>
      <c r="J52" s="351"/>
      <c r="K52" s="349"/>
      <c r="L52" s="357"/>
      <c r="M52" s="595"/>
      <c r="N52" s="583"/>
      <c r="O52" s="303"/>
      <c r="P52" s="583"/>
      <c r="Q52" s="583"/>
      <c r="R52" s="583"/>
      <c r="S52" s="14"/>
      <c r="T52" s="14"/>
    </row>
    <row r="53" spans="2:20" s="292" customFormat="1" ht="18.75" customHeight="1" x14ac:dyDescent="0.25">
      <c r="B53" s="18" t="s">
        <v>55</v>
      </c>
      <c r="C53" s="405" t="s">
        <v>57</v>
      </c>
      <c r="D53" s="358"/>
      <c r="E53" s="359" t="s">
        <v>109</v>
      </c>
      <c r="F53" s="360"/>
      <c r="G53" s="360"/>
      <c r="H53" s="735"/>
      <c r="I53" s="350"/>
      <c r="J53" s="351"/>
      <c r="K53" s="587"/>
      <c r="L53" s="357"/>
      <c r="M53" s="596"/>
      <c r="N53" s="583"/>
      <c r="O53" s="303"/>
      <c r="P53" s="583"/>
      <c r="Q53" s="583"/>
      <c r="R53" s="583"/>
      <c r="S53" s="14"/>
      <c r="T53" s="14"/>
    </row>
    <row r="54" spans="2:20" s="292" customFormat="1" ht="18.600000000000001" thickBot="1" x14ac:dyDescent="0.3">
      <c r="B54" s="29"/>
      <c r="C54" s="406"/>
      <c r="D54" s="358"/>
      <c r="E54" s="361"/>
      <c r="F54" s="360"/>
      <c r="G54" s="360"/>
      <c r="H54" s="307"/>
      <c r="I54" s="354"/>
      <c r="J54" s="357"/>
      <c r="K54" s="303"/>
      <c r="L54" s="357"/>
      <c r="M54" s="596"/>
      <c r="N54" s="583"/>
      <c r="O54" s="583"/>
      <c r="P54" s="583"/>
      <c r="Q54" s="583"/>
      <c r="R54" s="583"/>
      <c r="S54" s="14"/>
      <c r="T54" s="14"/>
    </row>
    <row r="55" spans="2:20" s="292" customFormat="1" ht="18" x14ac:dyDescent="0.25">
      <c r="B55" s="14"/>
      <c r="C55" s="407"/>
      <c r="D55" s="362"/>
      <c r="E55" s="362"/>
      <c r="F55" s="362"/>
      <c r="G55" s="362"/>
      <c r="H55" s="362"/>
      <c r="I55" s="362"/>
      <c r="J55" s="362"/>
      <c r="K55" s="588"/>
      <c r="L55" s="363"/>
      <c r="M55" s="518" t="s">
        <v>28</v>
      </c>
      <c r="N55" s="584"/>
      <c r="O55" s="584" t="s">
        <v>155</v>
      </c>
      <c r="P55" s="584"/>
      <c r="Q55" s="584"/>
      <c r="R55" s="597"/>
      <c r="S55" s="14"/>
      <c r="T55" s="14"/>
    </row>
    <row r="56" spans="2:20" s="292" customFormat="1" ht="18" x14ac:dyDescent="0.25">
      <c r="B56" s="14"/>
      <c r="C56" s="408" t="s">
        <v>228</v>
      </c>
      <c r="D56" s="736"/>
      <c r="E56" s="324"/>
      <c r="F56" s="731"/>
      <c r="G56" s="731"/>
      <c r="H56" s="324"/>
      <c r="I56" s="295"/>
      <c r="J56" s="295"/>
      <c r="K56" s="324"/>
      <c r="L56" s="366"/>
      <c r="M56" s="519" t="s">
        <v>29</v>
      </c>
      <c r="N56" s="585"/>
      <c r="O56" s="585">
        <v>42821</v>
      </c>
      <c r="P56" s="585"/>
      <c r="Q56" s="585"/>
      <c r="R56" s="598"/>
      <c r="S56" s="14"/>
      <c r="T56" s="14"/>
    </row>
    <row r="57" spans="2:20" s="292" customFormat="1" ht="18.600000000000001" thickBot="1" x14ac:dyDescent="0.3">
      <c r="B57" s="14"/>
      <c r="C57" s="409"/>
      <c r="D57" s="369"/>
      <c r="E57" s="369"/>
      <c r="F57" s="369"/>
      <c r="G57" s="369"/>
      <c r="H57" s="369"/>
      <c r="I57" s="369"/>
      <c r="J57" s="369"/>
      <c r="K57" s="589"/>
      <c r="L57" s="370"/>
      <c r="M57" s="520" t="s">
        <v>30</v>
      </c>
      <c r="N57" s="586"/>
      <c r="O57" s="586">
        <v>3</v>
      </c>
      <c r="P57" s="586"/>
      <c r="Q57" s="586"/>
      <c r="R57" s="599"/>
      <c r="S57" s="14"/>
      <c r="T57" s="14"/>
    </row>
    <row r="58" spans="2:20" s="292" customFormat="1" ht="18" x14ac:dyDescent="0.25">
      <c r="B58" s="14"/>
      <c r="C58" s="410" t="s">
        <v>31</v>
      </c>
      <c r="D58" s="39"/>
      <c r="E58" s="697"/>
      <c r="F58" s="697"/>
      <c r="G58" s="697"/>
      <c r="H58" s="373"/>
      <c r="I58" s="373"/>
      <c r="J58" s="373"/>
      <c r="K58" s="697"/>
      <c r="L58" s="39"/>
      <c r="M58" s="469"/>
      <c r="N58" s="697"/>
      <c r="O58" s="697"/>
      <c r="P58" s="697"/>
      <c r="Q58" s="697"/>
      <c r="R58" s="697"/>
      <c r="S58" s="14"/>
      <c r="T58" s="14"/>
    </row>
    <row r="59" spans="2:20" s="292" customFormat="1" ht="18" x14ac:dyDescent="0.25">
      <c r="C59" s="402"/>
      <c r="K59" s="582"/>
      <c r="M59" s="593"/>
      <c r="N59" s="582"/>
      <c r="O59" s="582"/>
      <c r="P59" s="582"/>
      <c r="Q59" s="582"/>
      <c r="R59" s="582"/>
      <c r="S59" s="14"/>
      <c r="T59" s="14"/>
    </row>
    <row r="60" spans="2:20" s="292" customFormat="1" ht="18" x14ac:dyDescent="0.25">
      <c r="C60" s="402"/>
      <c r="K60" s="582"/>
      <c r="M60" s="593"/>
      <c r="N60" s="582"/>
      <c r="O60" s="582"/>
      <c r="P60" s="582"/>
      <c r="Q60" s="582"/>
      <c r="R60" s="582"/>
      <c r="S60" s="14"/>
      <c r="T60" s="14"/>
    </row>
    <row r="61" spans="2:20" s="292" customFormat="1" ht="18" x14ac:dyDescent="0.25">
      <c r="B61" s="382"/>
      <c r="C61" s="402"/>
      <c r="D61" s="382"/>
      <c r="E61" s="382"/>
      <c r="F61" s="382"/>
      <c r="G61" s="382"/>
      <c r="H61" s="382"/>
      <c r="I61" s="382"/>
      <c r="J61" s="382"/>
      <c r="K61" s="582"/>
      <c r="L61" s="382"/>
      <c r="M61" s="593"/>
      <c r="N61" s="582"/>
      <c r="O61" s="582"/>
      <c r="P61" s="582"/>
      <c r="Q61" s="582"/>
      <c r="R61" s="582"/>
      <c r="S61" s="382"/>
      <c r="T61" s="14"/>
    </row>
    <row r="62" spans="2:20" s="292" customFormat="1" ht="18" x14ac:dyDescent="0.25">
      <c r="B62" s="382"/>
      <c r="C62" s="402"/>
      <c r="D62" s="382"/>
      <c r="E62" s="382"/>
      <c r="F62" s="382"/>
      <c r="G62" s="382"/>
      <c r="H62" s="382"/>
      <c r="I62" s="382"/>
      <c r="J62" s="382"/>
      <c r="K62" s="582"/>
      <c r="L62" s="382"/>
      <c r="M62" s="593"/>
      <c r="N62" s="582"/>
      <c r="O62" s="582"/>
      <c r="P62" s="582"/>
      <c r="Q62" s="582"/>
      <c r="R62" s="582"/>
      <c r="S62" s="382"/>
      <c r="T62" s="14"/>
    </row>
    <row r="63" spans="2:20" s="292" customFormat="1" ht="18.75" customHeight="1" x14ac:dyDescent="0.25">
      <c r="B63" s="382"/>
      <c r="C63" s="402"/>
      <c r="D63" s="382"/>
      <c r="E63" s="382"/>
      <c r="F63" s="382"/>
      <c r="G63" s="382"/>
      <c r="H63" s="382"/>
      <c r="I63" s="382"/>
      <c r="J63" s="382"/>
      <c r="K63" s="582"/>
      <c r="L63" s="382"/>
      <c r="M63" s="593"/>
      <c r="N63" s="582"/>
      <c r="O63" s="582"/>
      <c r="P63" s="582"/>
      <c r="Q63" s="582"/>
      <c r="R63" s="582"/>
      <c r="S63" s="382"/>
      <c r="T63" s="14"/>
    </row>
    <row r="64" spans="2:20" s="292" customFormat="1" ht="18" x14ac:dyDescent="0.25">
      <c r="B64" s="382"/>
      <c r="C64" s="402"/>
      <c r="D64" s="382"/>
      <c r="E64" s="382"/>
      <c r="F64" s="382"/>
      <c r="G64" s="382"/>
      <c r="H64" s="382"/>
      <c r="I64" s="382"/>
      <c r="J64" s="382"/>
      <c r="K64" s="582"/>
      <c r="L64" s="382"/>
      <c r="M64" s="593"/>
      <c r="N64" s="582"/>
      <c r="O64" s="582"/>
      <c r="P64" s="582"/>
      <c r="Q64" s="582"/>
      <c r="R64" s="582"/>
      <c r="S64" s="382"/>
      <c r="T64" s="14"/>
    </row>
    <row r="65" spans="2:20" s="292" customFormat="1" ht="18" x14ac:dyDescent="0.25">
      <c r="B65" s="382"/>
      <c r="C65" s="402"/>
      <c r="D65" s="382"/>
      <c r="E65" s="382"/>
      <c r="F65" s="382"/>
      <c r="G65" s="382"/>
      <c r="H65" s="382"/>
      <c r="I65" s="382"/>
      <c r="J65" s="382"/>
      <c r="K65" s="582"/>
      <c r="L65" s="382"/>
      <c r="M65" s="593"/>
      <c r="N65" s="582"/>
      <c r="O65" s="582"/>
      <c r="P65" s="582"/>
      <c r="Q65" s="582"/>
      <c r="R65" s="582"/>
      <c r="S65" s="382"/>
      <c r="T65" s="14"/>
    </row>
    <row r="66" spans="2:20" s="292" customFormat="1" x14ac:dyDescent="0.25">
      <c r="B66" s="382"/>
      <c r="C66" s="402"/>
      <c r="D66" s="382"/>
      <c r="E66" s="382"/>
      <c r="F66" s="382"/>
      <c r="G66" s="382"/>
      <c r="H66" s="382"/>
      <c r="I66" s="382"/>
      <c r="J66" s="382"/>
      <c r="K66" s="582"/>
      <c r="L66" s="382"/>
      <c r="M66" s="593"/>
      <c r="N66" s="582"/>
      <c r="O66" s="582"/>
      <c r="P66" s="582"/>
      <c r="Q66" s="582"/>
      <c r="R66" s="582"/>
      <c r="S66" s="382"/>
      <c r="T66" s="39"/>
    </row>
    <row r="67" spans="2:20" s="292" customFormat="1" x14ac:dyDescent="0.25">
      <c r="B67" s="382"/>
      <c r="C67" s="402"/>
      <c r="D67" s="382"/>
      <c r="E67" s="382"/>
      <c r="F67" s="382"/>
      <c r="G67" s="382"/>
      <c r="H67" s="382"/>
      <c r="I67" s="382"/>
      <c r="J67" s="382"/>
      <c r="K67" s="582"/>
      <c r="L67" s="382"/>
      <c r="M67" s="593"/>
      <c r="N67" s="582"/>
      <c r="O67" s="582"/>
      <c r="P67" s="582"/>
      <c r="Q67" s="582"/>
      <c r="R67" s="582"/>
      <c r="S67" s="382"/>
      <c r="T67" s="39"/>
    </row>
    <row r="68" spans="2:20" s="292" customFormat="1" ht="12.75" customHeight="1" x14ac:dyDescent="0.25">
      <c r="B68" s="382"/>
      <c r="C68" s="402"/>
      <c r="D68" s="382"/>
      <c r="E68" s="382"/>
      <c r="F68" s="382"/>
      <c r="G68" s="382"/>
      <c r="H68" s="382"/>
      <c r="I68" s="382"/>
      <c r="J68" s="382"/>
      <c r="K68" s="582"/>
      <c r="L68" s="382"/>
      <c r="M68" s="593"/>
      <c r="N68" s="582"/>
      <c r="O68" s="582"/>
      <c r="P68" s="582"/>
      <c r="Q68" s="582"/>
      <c r="R68" s="582"/>
      <c r="S68" s="382"/>
      <c r="T68" s="39"/>
    </row>
    <row r="69" spans="2:20" s="292" customFormat="1" ht="12.75" customHeight="1" x14ac:dyDescent="0.25">
      <c r="B69" s="382"/>
      <c r="C69" s="402"/>
      <c r="D69" s="382"/>
      <c r="E69" s="382"/>
      <c r="F69" s="382"/>
      <c r="G69" s="382"/>
      <c r="H69" s="382"/>
      <c r="I69" s="382"/>
      <c r="J69" s="382"/>
      <c r="K69" s="582"/>
      <c r="L69" s="382"/>
      <c r="M69" s="593"/>
      <c r="N69" s="582"/>
      <c r="O69" s="582"/>
      <c r="P69" s="582"/>
      <c r="Q69" s="582"/>
      <c r="R69" s="582"/>
      <c r="S69" s="382"/>
      <c r="T69" s="39"/>
    </row>
    <row r="70" spans="2:20" s="292" customFormat="1" ht="12.75" customHeight="1" x14ac:dyDescent="0.25">
      <c r="B70" s="382"/>
      <c r="C70" s="402"/>
      <c r="D70" s="382"/>
      <c r="E70" s="382"/>
      <c r="F70" s="382"/>
      <c r="G70" s="382"/>
      <c r="H70" s="382"/>
      <c r="I70" s="382"/>
      <c r="J70" s="382"/>
      <c r="K70" s="582"/>
      <c r="L70" s="382"/>
      <c r="M70" s="593"/>
      <c r="N70" s="582"/>
      <c r="O70" s="582"/>
      <c r="P70" s="582"/>
      <c r="Q70" s="582"/>
      <c r="R70" s="582"/>
      <c r="S70" s="382"/>
      <c r="T70" s="39"/>
    </row>
    <row r="71" spans="2:20" s="292" customFormat="1" ht="18.75" customHeight="1" x14ac:dyDescent="0.25">
      <c r="B71" s="382"/>
      <c r="C71" s="402"/>
      <c r="D71" s="382"/>
      <c r="E71" s="382"/>
      <c r="F71" s="382"/>
      <c r="G71" s="382"/>
      <c r="H71" s="382"/>
      <c r="I71" s="382"/>
      <c r="J71" s="382"/>
      <c r="K71" s="582"/>
      <c r="L71" s="382"/>
      <c r="M71" s="593"/>
      <c r="N71" s="582"/>
      <c r="O71" s="582"/>
      <c r="P71" s="582"/>
      <c r="Q71" s="582"/>
      <c r="R71" s="582"/>
      <c r="S71" s="382"/>
      <c r="T71" s="39"/>
    </row>
    <row r="72" spans="2:20" s="292" customFormat="1" ht="12.75" customHeight="1" x14ac:dyDescent="0.25">
      <c r="B72" s="382"/>
      <c r="C72" s="402"/>
      <c r="D72" s="382"/>
      <c r="E72" s="382"/>
      <c r="F72" s="382"/>
      <c r="G72" s="382"/>
      <c r="H72" s="382"/>
      <c r="I72" s="382"/>
      <c r="J72" s="382"/>
      <c r="K72" s="582"/>
      <c r="L72" s="382"/>
      <c r="M72" s="593"/>
      <c r="N72" s="582"/>
      <c r="O72" s="582"/>
      <c r="P72" s="582"/>
      <c r="Q72" s="582"/>
      <c r="R72" s="582"/>
      <c r="S72" s="382"/>
      <c r="T72" s="39"/>
    </row>
    <row r="73" spans="2:20" s="292" customFormat="1" ht="12.75" customHeight="1" x14ac:dyDescent="0.25">
      <c r="B73" s="382"/>
      <c r="C73" s="402"/>
      <c r="D73" s="382"/>
      <c r="E73" s="382"/>
      <c r="F73" s="382"/>
      <c r="G73" s="382"/>
      <c r="H73" s="382"/>
      <c r="I73" s="382"/>
      <c r="J73" s="382"/>
      <c r="K73" s="582"/>
      <c r="L73" s="382"/>
      <c r="M73" s="593"/>
      <c r="N73" s="582"/>
      <c r="O73" s="582"/>
      <c r="P73" s="582"/>
      <c r="Q73" s="582"/>
      <c r="R73" s="582"/>
      <c r="S73" s="382"/>
      <c r="T73" s="39"/>
    </row>
    <row r="74" spans="2:20" s="292" customFormat="1" ht="12.75" customHeight="1" x14ac:dyDescent="0.25">
      <c r="B74" s="382"/>
      <c r="C74" s="402"/>
      <c r="D74" s="382"/>
      <c r="E74" s="382"/>
      <c r="F74" s="382"/>
      <c r="G74" s="382"/>
      <c r="H74" s="382"/>
      <c r="I74" s="382"/>
      <c r="J74" s="382"/>
      <c r="K74" s="582"/>
      <c r="L74" s="382"/>
      <c r="M74" s="593"/>
      <c r="N74" s="582"/>
      <c r="O74" s="582"/>
      <c r="P74" s="582"/>
      <c r="Q74" s="582"/>
      <c r="R74" s="582"/>
      <c r="S74" s="382"/>
      <c r="T74" s="39"/>
    </row>
    <row r="75" spans="2:20" s="292" customFormat="1" ht="12.75" customHeight="1" x14ac:dyDescent="0.25">
      <c r="B75" s="382"/>
      <c r="C75" s="402"/>
      <c r="D75" s="382"/>
      <c r="E75" s="382"/>
      <c r="F75" s="382"/>
      <c r="G75" s="382"/>
      <c r="H75" s="382"/>
      <c r="I75" s="382"/>
      <c r="J75" s="382"/>
      <c r="K75" s="582"/>
      <c r="L75" s="382"/>
      <c r="M75" s="593"/>
      <c r="N75" s="582"/>
      <c r="O75" s="582"/>
      <c r="P75" s="582"/>
      <c r="Q75" s="582"/>
      <c r="R75" s="582"/>
      <c r="S75" s="382"/>
      <c r="T75" s="39"/>
    </row>
    <row r="76" spans="2:20" s="292" customFormat="1" ht="12.75" customHeight="1" x14ac:dyDescent="0.25">
      <c r="B76" s="382"/>
      <c r="C76" s="402"/>
      <c r="D76" s="382"/>
      <c r="E76" s="382"/>
      <c r="F76" s="382"/>
      <c r="G76" s="382"/>
      <c r="H76" s="382"/>
      <c r="I76" s="382"/>
      <c r="J76" s="382"/>
      <c r="K76" s="582"/>
      <c r="L76" s="382"/>
      <c r="M76" s="593"/>
      <c r="N76" s="582"/>
      <c r="O76" s="582"/>
      <c r="P76" s="582"/>
      <c r="Q76" s="582"/>
      <c r="R76" s="582"/>
      <c r="S76" s="382"/>
      <c r="T76" s="39"/>
    </row>
    <row r="77" spans="2:20" s="292" customFormat="1" ht="12.75" customHeight="1" x14ac:dyDescent="0.25">
      <c r="B77" s="382"/>
      <c r="C77" s="402"/>
      <c r="D77" s="382"/>
      <c r="E77" s="382"/>
      <c r="F77" s="382"/>
      <c r="G77" s="382"/>
      <c r="H77" s="382"/>
      <c r="I77" s="382"/>
      <c r="J77" s="382"/>
      <c r="K77" s="582"/>
      <c r="L77" s="382"/>
      <c r="M77" s="593"/>
      <c r="N77" s="582"/>
      <c r="O77" s="582"/>
      <c r="P77" s="582"/>
      <c r="Q77" s="582"/>
      <c r="R77" s="582"/>
      <c r="S77" s="382"/>
      <c r="T77" s="39"/>
    </row>
    <row r="78" spans="2:20" s="292" customFormat="1" ht="12.75" customHeight="1" x14ac:dyDescent="0.25">
      <c r="B78" s="382"/>
      <c r="C78" s="402"/>
      <c r="D78" s="382"/>
      <c r="E78" s="382"/>
      <c r="F78" s="382"/>
      <c r="G78" s="382"/>
      <c r="H78" s="382"/>
      <c r="I78" s="382"/>
      <c r="J78" s="382"/>
      <c r="K78" s="582"/>
      <c r="L78" s="382"/>
      <c r="M78" s="593"/>
      <c r="N78" s="582"/>
      <c r="O78" s="582"/>
      <c r="P78" s="582"/>
      <c r="Q78" s="582"/>
      <c r="R78" s="582"/>
      <c r="S78" s="382"/>
      <c r="T78" s="39"/>
    </row>
    <row r="79" spans="2:20" s="292" customFormat="1" ht="12.75" customHeight="1" x14ac:dyDescent="0.25">
      <c r="B79" s="382"/>
      <c r="C79" s="402"/>
      <c r="D79" s="382"/>
      <c r="E79" s="382"/>
      <c r="F79" s="382"/>
      <c r="G79" s="382"/>
      <c r="H79" s="382"/>
      <c r="I79" s="382"/>
      <c r="J79" s="382"/>
      <c r="K79" s="582"/>
      <c r="L79" s="382"/>
      <c r="M79" s="593"/>
      <c r="N79" s="582"/>
      <c r="O79" s="582"/>
      <c r="P79" s="582"/>
      <c r="Q79" s="582"/>
      <c r="R79" s="582"/>
      <c r="S79" s="382"/>
      <c r="T79" s="39"/>
    </row>
    <row r="80" spans="2:20" s="292" customFormat="1" ht="12.75" customHeight="1" x14ac:dyDescent="0.25">
      <c r="B80" s="382"/>
      <c r="C80" s="402"/>
      <c r="D80" s="382"/>
      <c r="E80" s="382"/>
      <c r="F80" s="382"/>
      <c r="G80" s="382"/>
      <c r="H80" s="382"/>
      <c r="I80" s="382"/>
      <c r="J80" s="382"/>
      <c r="K80" s="582"/>
      <c r="L80" s="382"/>
      <c r="M80" s="593"/>
      <c r="N80" s="582"/>
      <c r="O80" s="582"/>
      <c r="P80" s="582"/>
      <c r="Q80" s="582"/>
      <c r="R80" s="582"/>
      <c r="S80" s="382"/>
      <c r="T80" s="39"/>
    </row>
    <row r="81" spans="1:40" s="292" customFormat="1" ht="12.75" customHeight="1" x14ac:dyDescent="0.25">
      <c r="B81" s="382"/>
      <c r="C81" s="402"/>
      <c r="D81" s="382"/>
      <c r="E81" s="382"/>
      <c r="F81" s="382"/>
      <c r="G81" s="382"/>
      <c r="H81" s="382"/>
      <c r="I81" s="382"/>
      <c r="J81" s="382"/>
      <c r="K81" s="582"/>
      <c r="L81" s="382"/>
      <c r="M81" s="593"/>
      <c r="N81" s="582"/>
      <c r="O81" s="582"/>
      <c r="P81" s="582"/>
      <c r="Q81" s="582"/>
      <c r="R81" s="582"/>
      <c r="S81" s="382"/>
      <c r="T81" s="39"/>
    </row>
    <row r="82" spans="1:40" s="292" customFormat="1" ht="18.75" customHeight="1" x14ac:dyDescent="0.25">
      <c r="B82" s="382"/>
      <c r="C82" s="402"/>
      <c r="D82" s="382"/>
      <c r="E82" s="382"/>
      <c r="F82" s="382"/>
      <c r="G82" s="382"/>
      <c r="H82" s="382"/>
      <c r="I82" s="382"/>
      <c r="J82" s="382"/>
      <c r="K82" s="582"/>
      <c r="L82" s="382"/>
      <c r="M82" s="593"/>
      <c r="N82" s="582"/>
      <c r="O82" s="582"/>
      <c r="P82" s="582"/>
      <c r="Q82" s="582"/>
      <c r="R82" s="582"/>
      <c r="S82" s="382"/>
      <c r="T82" s="39"/>
    </row>
    <row r="83" spans="1:40" s="292" customFormat="1" ht="12.75" customHeight="1" x14ac:dyDescent="0.25">
      <c r="B83" s="382"/>
      <c r="C83" s="402"/>
      <c r="D83" s="382"/>
      <c r="E83" s="382"/>
      <c r="F83" s="382"/>
      <c r="G83" s="382"/>
      <c r="H83" s="382"/>
      <c r="I83" s="382"/>
      <c r="J83" s="382"/>
      <c r="K83" s="582"/>
      <c r="L83" s="382"/>
      <c r="M83" s="593"/>
      <c r="N83" s="582"/>
      <c r="O83" s="582"/>
      <c r="P83" s="582"/>
      <c r="Q83" s="582"/>
      <c r="R83" s="582"/>
      <c r="S83" s="382"/>
      <c r="T83" s="39"/>
    </row>
    <row r="84" spans="1:40" s="292" customFormat="1" ht="12.75" customHeight="1" x14ac:dyDescent="0.25">
      <c r="B84" s="382"/>
      <c r="C84" s="402"/>
      <c r="D84" s="382"/>
      <c r="E84" s="382"/>
      <c r="F84" s="382"/>
      <c r="G84" s="382"/>
      <c r="H84" s="382"/>
      <c r="I84" s="382"/>
      <c r="J84" s="382"/>
      <c r="K84" s="582"/>
      <c r="L84" s="382"/>
      <c r="M84" s="593"/>
      <c r="N84" s="582"/>
      <c r="O84" s="582"/>
      <c r="P84" s="582"/>
      <c r="Q84" s="582"/>
      <c r="R84" s="582"/>
      <c r="S84" s="382"/>
      <c r="T84" s="39"/>
    </row>
    <row r="85" spans="1:40" s="292" customFormat="1" ht="12.75" customHeight="1" x14ac:dyDescent="0.25">
      <c r="B85" s="382"/>
      <c r="C85" s="402"/>
      <c r="D85" s="382"/>
      <c r="E85" s="382"/>
      <c r="F85" s="382"/>
      <c r="G85" s="382"/>
      <c r="H85" s="382"/>
      <c r="I85" s="382"/>
      <c r="J85" s="382"/>
      <c r="K85" s="582"/>
      <c r="L85" s="382"/>
      <c r="M85" s="593"/>
      <c r="N85" s="582"/>
      <c r="O85" s="582"/>
      <c r="P85" s="582"/>
      <c r="Q85" s="582"/>
      <c r="R85" s="582"/>
      <c r="S85" s="382"/>
      <c r="T85" s="39"/>
    </row>
    <row r="86" spans="1:40" s="292" customFormat="1" ht="12.75" customHeight="1" x14ac:dyDescent="0.25">
      <c r="B86" s="382"/>
      <c r="C86" s="402"/>
      <c r="D86" s="382"/>
      <c r="E86" s="382"/>
      <c r="F86" s="382"/>
      <c r="G86" s="382"/>
      <c r="H86" s="382"/>
      <c r="I86" s="382"/>
      <c r="J86" s="382"/>
      <c r="K86" s="582"/>
      <c r="L86" s="382"/>
      <c r="M86" s="593"/>
      <c r="N86" s="582"/>
      <c r="O86" s="582"/>
      <c r="P86" s="582"/>
      <c r="Q86" s="582"/>
      <c r="R86" s="582"/>
      <c r="S86" s="382"/>
      <c r="T86" s="39"/>
    </row>
    <row r="87" spans="1:40" s="292" customFormat="1" ht="12.75" customHeight="1" x14ac:dyDescent="0.25">
      <c r="B87" s="382"/>
      <c r="C87" s="402"/>
      <c r="D87" s="382"/>
      <c r="E87" s="382"/>
      <c r="F87" s="382"/>
      <c r="G87" s="382"/>
      <c r="H87" s="382"/>
      <c r="I87" s="382"/>
      <c r="J87" s="382"/>
      <c r="K87" s="582"/>
      <c r="L87" s="382"/>
      <c r="M87" s="593"/>
      <c r="N87" s="582"/>
      <c r="O87" s="582"/>
      <c r="P87" s="582"/>
      <c r="Q87" s="582"/>
      <c r="R87" s="582"/>
      <c r="S87" s="382"/>
      <c r="T87" s="39"/>
    </row>
    <row r="88" spans="1:40" s="292" customFormat="1" ht="12.75" customHeight="1" x14ac:dyDescent="0.25">
      <c r="B88" s="382"/>
      <c r="C88" s="402"/>
      <c r="D88" s="382"/>
      <c r="E88" s="382"/>
      <c r="F88" s="382"/>
      <c r="G88" s="382"/>
      <c r="H88" s="382"/>
      <c r="I88" s="382"/>
      <c r="J88" s="382"/>
      <c r="K88" s="582"/>
      <c r="L88" s="382"/>
      <c r="M88" s="593"/>
      <c r="N88" s="582"/>
      <c r="O88" s="582"/>
      <c r="P88" s="582"/>
      <c r="Q88" s="582"/>
      <c r="R88" s="582"/>
      <c r="S88" s="382"/>
      <c r="T88" s="39"/>
    </row>
    <row r="89" spans="1:40" s="292" customFormat="1" ht="12.75" customHeight="1" x14ac:dyDescent="0.25">
      <c r="B89" s="382"/>
      <c r="C89" s="402"/>
      <c r="D89" s="382"/>
      <c r="E89" s="382"/>
      <c r="F89" s="382"/>
      <c r="G89" s="382"/>
      <c r="H89" s="382"/>
      <c r="I89" s="382"/>
      <c r="J89" s="382"/>
      <c r="K89" s="582"/>
      <c r="L89" s="382"/>
      <c r="M89" s="593"/>
      <c r="N89" s="582"/>
      <c r="O89" s="582"/>
      <c r="P89" s="582"/>
      <c r="Q89" s="582"/>
      <c r="R89" s="582"/>
      <c r="S89" s="382"/>
      <c r="T89" s="39"/>
    </row>
    <row r="90" spans="1:40" s="292" customFormat="1" ht="12.75" customHeight="1" x14ac:dyDescent="0.25">
      <c r="B90" s="382"/>
      <c r="C90" s="402"/>
      <c r="D90" s="382"/>
      <c r="E90" s="382"/>
      <c r="F90" s="382"/>
      <c r="G90" s="382"/>
      <c r="H90" s="382"/>
      <c r="I90" s="382"/>
      <c r="J90" s="382"/>
      <c r="K90" s="582"/>
      <c r="L90" s="382"/>
      <c r="M90" s="593"/>
      <c r="N90" s="582"/>
      <c r="O90" s="582"/>
      <c r="P90" s="582"/>
      <c r="Q90" s="582"/>
      <c r="R90" s="582"/>
      <c r="S90" s="382"/>
      <c r="T90" s="39"/>
    </row>
    <row r="91" spans="1:40" s="292" customFormat="1" ht="12.75" customHeight="1" x14ac:dyDescent="0.25">
      <c r="B91" s="382"/>
      <c r="C91" s="402"/>
      <c r="D91" s="382"/>
      <c r="E91" s="382"/>
      <c r="F91" s="382"/>
      <c r="G91" s="382"/>
      <c r="H91" s="382"/>
      <c r="I91" s="382"/>
      <c r="J91" s="382"/>
      <c r="K91" s="582"/>
      <c r="L91" s="382"/>
      <c r="M91" s="593"/>
      <c r="N91" s="582"/>
      <c r="O91" s="582"/>
      <c r="P91" s="582"/>
      <c r="Q91" s="582"/>
      <c r="R91" s="582"/>
      <c r="S91" s="382"/>
      <c r="T91" s="39"/>
    </row>
    <row r="92" spans="1:40" s="292" customFormat="1" ht="12.75" customHeight="1" x14ac:dyDescent="0.25">
      <c r="B92" s="382"/>
      <c r="C92" s="402"/>
      <c r="D92" s="382"/>
      <c r="E92" s="382"/>
      <c r="F92" s="382"/>
      <c r="G92" s="382"/>
      <c r="H92" s="382"/>
      <c r="I92" s="382"/>
      <c r="J92" s="382"/>
      <c r="K92" s="582"/>
      <c r="L92" s="382"/>
      <c r="M92" s="593"/>
      <c r="N92" s="582"/>
      <c r="O92" s="582"/>
      <c r="P92" s="582"/>
      <c r="Q92" s="582"/>
      <c r="R92" s="582"/>
      <c r="S92" s="382"/>
      <c r="T92" s="39"/>
    </row>
    <row r="93" spans="1:40" s="292" customFormat="1" ht="12.75" customHeight="1" x14ac:dyDescent="0.25">
      <c r="B93" s="382"/>
      <c r="C93" s="402"/>
      <c r="D93" s="382"/>
      <c r="E93" s="382"/>
      <c r="F93" s="382"/>
      <c r="G93" s="382"/>
      <c r="H93" s="382"/>
      <c r="I93" s="382"/>
      <c r="J93" s="382"/>
      <c r="K93" s="582"/>
      <c r="L93" s="382"/>
      <c r="M93" s="593"/>
      <c r="N93" s="582"/>
      <c r="O93" s="582"/>
      <c r="P93" s="582"/>
      <c r="Q93" s="582"/>
      <c r="R93" s="582"/>
      <c r="S93" s="382"/>
      <c r="T93" s="39"/>
    </row>
    <row r="94" spans="1:40" s="292" customFormat="1" ht="12.75" customHeight="1" x14ac:dyDescent="0.25">
      <c r="B94" s="382"/>
      <c r="C94" s="402"/>
      <c r="D94" s="382"/>
      <c r="E94" s="382"/>
      <c r="F94" s="382"/>
      <c r="G94" s="382"/>
      <c r="H94" s="382"/>
      <c r="I94" s="382"/>
      <c r="J94" s="382"/>
      <c r="K94" s="582"/>
      <c r="L94" s="382"/>
      <c r="M94" s="593"/>
      <c r="N94" s="582"/>
      <c r="O94" s="582"/>
      <c r="P94" s="582"/>
      <c r="Q94" s="582"/>
      <c r="R94" s="582"/>
      <c r="S94" s="382"/>
      <c r="T94" s="39"/>
    </row>
    <row r="95" spans="1:40" s="292" customFormat="1" ht="12.75" customHeight="1" x14ac:dyDescent="0.25">
      <c r="B95" s="382"/>
      <c r="C95" s="402"/>
      <c r="D95" s="382"/>
      <c r="E95" s="382"/>
      <c r="F95" s="382"/>
      <c r="G95" s="382"/>
      <c r="H95" s="382"/>
      <c r="I95" s="382"/>
      <c r="J95" s="382"/>
      <c r="K95" s="582"/>
      <c r="L95" s="382"/>
      <c r="M95" s="593"/>
      <c r="N95" s="582"/>
      <c r="O95" s="582"/>
      <c r="P95" s="582"/>
      <c r="Q95" s="582"/>
      <c r="R95" s="582"/>
      <c r="S95" s="382"/>
    </row>
    <row r="96" spans="1:40" s="25" customFormat="1" ht="15" customHeight="1" x14ac:dyDescent="0.25">
      <c r="A96" s="354"/>
      <c r="B96" s="382"/>
      <c r="C96" s="402"/>
      <c r="D96" s="382"/>
      <c r="E96" s="382"/>
      <c r="F96" s="382"/>
      <c r="G96" s="382"/>
      <c r="H96" s="382"/>
      <c r="I96" s="382"/>
      <c r="J96" s="382"/>
      <c r="K96" s="582"/>
      <c r="L96" s="382"/>
      <c r="M96" s="593"/>
      <c r="N96" s="582"/>
      <c r="O96" s="582"/>
      <c r="P96" s="582"/>
      <c r="Q96" s="582"/>
      <c r="R96" s="582"/>
      <c r="S96" s="382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4"/>
      <c r="AE96" s="354"/>
      <c r="AF96" s="354"/>
      <c r="AG96" s="354"/>
      <c r="AH96" s="354"/>
      <c r="AI96" s="354"/>
      <c r="AJ96" s="354"/>
      <c r="AK96" s="354"/>
      <c r="AL96" s="354"/>
      <c r="AM96" s="354"/>
      <c r="AN96" s="354"/>
    </row>
    <row r="97" spans="1:40" s="25" customFormat="1" ht="15" customHeight="1" x14ac:dyDescent="0.25">
      <c r="A97" s="354"/>
      <c r="B97" s="382"/>
      <c r="C97" s="402"/>
      <c r="D97" s="382"/>
      <c r="E97" s="382"/>
      <c r="F97" s="382"/>
      <c r="G97" s="382"/>
      <c r="H97" s="382"/>
      <c r="I97" s="382"/>
      <c r="J97" s="382"/>
      <c r="K97" s="582"/>
      <c r="L97" s="382"/>
      <c r="M97" s="593"/>
      <c r="N97" s="582"/>
      <c r="O97" s="582"/>
      <c r="P97" s="582"/>
      <c r="Q97" s="582"/>
      <c r="R97" s="582"/>
      <c r="S97" s="382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</row>
    <row r="98" spans="1:40" s="25" customFormat="1" ht="15" customHeight="1" x14ac:dyDescent="0.25">
      <c r="A98" s="354"/>
      <c r="B98" s="382"/>
      <c r="C98" s="402"/>
      <c r="D98" s="382"/>
      <c r="E98" s="382"/>
      <c r="F98" s="382"/>
      <c r="G98" s="382"/>
      <c r="H98" s="382"/>
      <c r="I98" s="382"/>
      <c r="J98" s="382"/>
      <c r="K98" s="582"/>
      <c r="L98" s="382"/>
      <c r="M98" s="593"/>
      <c r="N98" s="582"/>
      <c r="O98" s="582"/>
      <c r="P98" s="582"/>
      <c r="Q98" s="582"/>
      <c r="R98" s="582"/>
      <c r="S98" s="382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</row>
    <row r="99" spans="1:40" s="25" customFormat="1" ht="8.25" customHeight="1" x14ac:dyDescent="0.25">
      <c r="A99" s="354"/>
      <c r="B99" s="382"/>
      <c r="C99" s="402"/>
      <c r="D99" s="382"/>
      <c r="E99" s="382"/>
      <c r="F99" s="382"/>
      <c r="G99" s="382"/>
      <c r="H99" s="382"/>
      <c r="I99" s="382"/>
      <c r="J99" s="382"/>
      <c r="K99" s="582"/>
      <c r="L99" s="382"/>
      <c r="M99" s="593"/>
      <c r="N99" s="582"/>
      <c r="O99" s="582"/>
      <c r="P99" s="582"/>
      <c r="Q99" s="582"/>
      <c r="R99" s="582"/>
      <c r="S99" s="382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  <c r="AE99" s="354"/>
      <c r="AF99" s="354"/>
      <c r="AG99" s="354"/>
      <c r="AH99" s="354"/>
      <c r="AI99" s="354"/>
      <c r="AJ99" s="354"/>
      <c r="AK99" s="354"/>
      <c r="AL99" s="354"/>
      <c r="AM99" s="354"/>
      <c r="AN99" s="354"/>
    </row>
    <row r="100" spans="1:40" s="5" customFormat="1" ht="15" customHeight="1" x14ac:dyDescent="0.25">
      <c r="A100" s="39"/>
      <c r="B100" s="382"/>
      <c r="C100" s="402"/>
      <c r="D100" s="382"/>
      <c r="E100" s="382"/>
      <c r="F100" s="382"/>
      <c r="G100" s="382"/>
      <c r="H100" s="382"/>
      <c r="I100" s="382"/>
      <c r="J100" s="382"/>
      <c r="K100" s="582"/>
      <c r="L100" s="382"/>
      <c r="M100" s="593"/>
      <c r="N100" s="582"/>
      <c r="O100" s="582"/>
      <c r="P100" s="582"/>
      <c r="Q100" s="582"/>
      <c r="R100" s="582"/>
      <c r="S100" s="38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</row>
    <row r="101" spans="1:40" s="5" customFormat="1" ht="15" customHeight="1" x14ac:dyDescent="0.25">
      <c r="A101" s="39"/>
      <c r="B101" s="382"/>
      <c r="C101" s="402"/>
      <c r="D101" s="382"/>
      <c r="E101" s="382"/>
      <c r="F101" s="382"/>
      <c r="G101" s="382"/>
      <c r="H101" s="382"/>
      <c r="I101" s="382"/>
      <c r="J101" s="382"/>
      <c r="K101" s="582"/>
      <c r="L101" s="382"/>
      <c r="M101" s="593"/>
      <c r="N101" s="582"/>
      <c r="O101" s="582"/>
      <c r="P101" s="582"/>
      <c r="Q101" s="582"/>
      <c r="R101" s="582"/>
      <c r="S101" s="38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</row>
    <row r="102" spans="1:40" s="5" customFormat="1" ht="15" customHeight="1" x14ac:dyDescent="0.25">
      <c r="A102" s="39"/>
      <c r="B102" s="382"/>
      <c r="C102" s="402"/>
      <c r="D102" s="382"/>
      <c r="E102" s="382"/>
      <c r="F102" s="382"/>
      <c r="G102" s="382"/>
      <c r="H102" s="382"/>
      <c r="I102" s="382"/>
      <c r="J102" s="382"/>
      <c r="K102" s="582"/>
      <c r="L102" s="382"/>
      <c r="M102" s="593"/>
      <c r="N102" s="582"/>
      <c r="O102" s="582"/>
      <c r="P102" s="582"/>
      <c r="Q102" s="582"/>
      <c r="R102" s="582"/>
      <c r="S102" s="38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</row>
    <row r="103" spans="1:40" s="22" customFormat="1" ht="15" customHeight="1" x14ac:dyDescent="0.25">
      <c r="A103" s="39"/>
      <c r="B103" s="382"/>
      <c r="C103" s="402"/>
      <c r="D103" s="382"/>
      <c r="E103" s="382"/>
      <c r="F103" s="382"/>
      <c r="G103" s="382"/>
      <c r="H103" s="382"/>
      <c r="I103" s="382"/>
      <c r="J103" s="382"/>
      <c r="K103" s="582"/>
      <c r="L103" s="382"/>
      <c r="M103" s="593"/>
      <c r="N103" s="582"/>
      <c r="O103" s="582"/>
      <c r="P103" s="582"/>
      <c r="Q103" s="582"/>
      <c r="R103" s="582"/>
      <c r="S103" s="38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</row>
    <row r="104" spans="1:40" s="292" customFormat="1" ht="12.75" customHeight="1" x14ac:dyDescent="0.25">
      <c r="B104" s="382"/>
      <c r="C104" s="402"/>
      <c r="D104" s="382"/>
      <c r="E104" s="382"/>
      <c r="F104" s="382"/>
      <c r="G104" s="382"/>
      <c r="H104" s="382"/>
      <c r="I104" s="382"/>
      <c r="J104" s="382"/>
      <c r="K104" s="582"/>
      <c r="L104" s="382"/>
      <c r="M104" s="593"/>
      <c r="N104" s="582"/>
      <c r="O104" s="582"/>
      <c r="P104" s="582"/>
      <c r="Q104" s="582"/>
      <c r="R104" s="582"/>
      <c r="S104" s="382"/>
    </row>
    <row r="105" spans="1:40" s="292" customFormat="1" ht="12.75" customHeight="1" x14ac:dyDescent="0.25">
      <c r="B105" s="382"/>
      <c r="C105" s="402"/>
      <c r="D105" s="382"/>
      <c r="E105" s="382"/>
      <c r="F105" s="382"/>
      <c r="G105" s="382"/>
      <c r="H105" s="382"/>
      <c r="I105" s="382"/>
      <c r="J105" s="382"/>
      <c r="K105" s="582"/>
      <c r="L105" s="382"/>
      <c r="M105" s="593"/>
      <c r="N105" s="582"/>
      <c r="O105" s="582"/>
      <c r="P105" s="582"/>
      <c r="Q105" s="582"/>
      <c r="R105" s="582"/>
      <c r="S105" s="382"/>
    </row>
    <row r="106" spans="1:40" s="292" customFormat="1" ht="12.75" customHeight="1" x14ac:dyDescent="0.25">
      <c r="B106" s="382"/>
      <c r="C106" s="402"/>
      <c r="D106" s="382"/>
      <c r="E106" s="382"/>
      <c r="F106" s="382"/>
      <c r="G106" s="382"/>
      <c r="H106" s="382"/>
      <c r="I106" s="382"/>
      <c r="J106" s="382"/>
      <c r="K106" s="582"/>
      <c r="L106" s="382"/>
      <c r="M106" s="593"/>
      <c r="N106" s="582"/>
      <c r="O106" s="582"/>
      <c r="P106" s="582"/>
      <c r="Q106" s="582"/>
      <c r="R106" s="582"/>
      <c r="S106" s="382"/>
    </row>
    <row r="107" spans="1:40" s="292" customFormat="1" ht="12.75" customHeight="1" x14ac:dyDescent="0.25">
      <c r="B107" s="382"/>
      <c r="C107" s="402"/>
      <c r="D107" s="382"/>
      <c r="E107" s="382"/>
      <c r="F107" s="382"/>
      <c r="G107" s="382"/>
      <c r="H107" s="382"/>
      <c r="I107" s="382"/>
      <c r="J107" s="382"/>
      <c r="K107" s="582"/>
      <c r="L107" s="382"/>
      <c r="M107" s="593"/>
      <c r="N107" s="582"/>
      <c r="O107" s="582"/>
      <c r="P107" s="582"/>
      <c r="Q107" s="582"/>
      <c r="R107" s="582"/>
      <c r="S107" s="382"/>
    </row>
    <row r="108" spans="1:40" s="292" customFormat="1" ht="12.75" customHeight="1" x14ac:dyDescent="0.25">
      <c r="B108" s="382"/>
      <c r="C108" s="402"/>
      <c r="D108" s="382"/>
      <c r="E108" s="382"/>
      <c r="F108" s="382"/>
      <c r="G108" s="382"/>
      <c r="H108" s="382"/>
      <c r="I108" s="382"/>
      <c r="J108" s="382"/>
      <c r="K108" s="582"/>
      <c r="L108" s="382"/>
      <c r="M108" s="593"/>
      <c r="N108" s="582"/>
      <c r="O108" s="582"/>
      <c r="P108" s="582"/>
      <c r="Q108" s="582"/>
      <c r="R108" s="582"/>
      <c r="S108" s="382"/>
    </row>
    <row r="109" spans="1:40" s="292" customFormat="1" ht="12.75" customHeight="1" x14ac:dyDescent="0.25">
      <c r="B109" s="382"/>
      <c r="C109" s="402"/>
      <c r="D109" s="382"/>
      <c r="E109" s="382"/>
      <c r="F109" s="382"/>
      <c r="G109" s="382"/>
      <c r="H109" s="382"/>
      <c r="I109" s="382"/>
      <c r="J109" s="382"/>
      <c r="K109" s="582"/>
      <c r="L109" s="382"/>
      <c r="M109" s="593"/>
      <c r="N109" s="582"/>
      <c r="O109" s="582"/>
      <c r="P109" s="582"/>
      <c r="Q109" s="582"/>
      <c r="R109" s="582"/>
      <c r="S109" s="382"/>
    </row>
    <row r="110" spans="1:40" s="292" customFormat="1" ht="12.75" customHeight="1" x14ac:dyDescent="0.25">
      <c r="B110" s="382"/>
      <c r="C110" s="402"/>
      <c r="D110" s="382"/>
      <c r="E110" s="382"/>
      <c r="F110" s="382"/>
      <c r="G110" s="382"/>
      <c r="H110" s="382"/>
      <c r="I110" s="382"/>
      <c r="J110" s="382"/>
      <c r="K110" s="582"/>
      <c r="L110" s="382"/>
      <c r="M110" s="593"/>
      <c r="N110" s="582"/>
      <c r="O110" s="582"/>
      <c r="P110" s="582"/>
      <c r="Q110" s="582"/>
      <c r="R110" s="582"/>
      <c r="S110" s="382"/>
    </row>
    <row r="111" spans="1:40" s="292" customFormat="1" ht="12.75" customHeight="1" x14ac:dyDescent="0.25">
      <c r="B111" s="382"/>
      <c r="C111" s="402"/>
      <c r="D111" s="382"/>
      <c r="E111" s="382"/>
      <c r="F111" s="382"/>
      <c r="G111" s="382"/>
      <c r="H111" s="382"/>
      <c r="I111" s="382"/>
      <c r="J111" s="382"/>
      <c r="K111" s="582"/>
      <c r="L111" s="382"/>
      <c r="M111" s="593"/>
      <c r="N111" s="582"/>
      <c r="O111" s="582"/>
      <c r="P111" s="582"/>
      <c r="Q111" s="582"/>
      <c r="R111" s="582"/>
      <c r="S111" s="382"/>
    </row>
    <row r="112" spans="1:40" s="292" customFormat="1" ht="12.75" customHeight="1" x14ac:dyDescent="0.25">
      <c r="B112" s="382"/>
      <c r="C112" s="402"/>
      <c r="D112" s="382"/>
      <c r="E112" s="382"/>
      <c r="F112" s="382"/>
      <c r="G112" s="382"/>
      <c r="H112" s="382"/>
      <c r="I112" s="382"/>
      <c r="J112" s="382"/>
      <c r="K112" s="582"/>
      <c r="L112" s="382"/>
      <c r="M112" s="593"/>
      <c r="N112" s="582"/>
      <c r="O112" s="582"/>
      <c r="P112" s="582"/>
      <c r="Q112" s="582"/>
      <c r="R112" s="582"/>
      <c r="S112" s="382"/>
    </row>
    <row r="113" spans="2:19" s="292" customFormat="1" ht="12.75" customHeight="1" x14ac:dyDescent="0.25">
      <c r="B113" s="382"/>
      <c r="C113" s="402"/>
      <c r="D113" s="382"/>
      <c r="E113" s="382"/>
      <c r="F113" s="382"/>
      <c r="G113" s="382"/>
      <c r="H113" s="382"/>
      <c r="I113" s="382"/>
      <c r="J113" s="382"/>
      <c r="K113" s="582"/>
      <c r="L113" s="382"/>
      <c r="M113" s="593"/>
      <c r="N113" s="582"/>
      <c r="O113" s="582"/>
      <c r="P113" s="582"/>
      <c r="Q113" s="582"/>
      <c r="R113" s="582"/>
      <c r="S113" s="382"/>
    </row>
    <row r="114" spans="2:19" s="292" customFormat="1" ht="12.75" customHeight="1" x14ac:dyDescent="0.25">
      <c r="B114" s="382"/>
      <c r="C114" s="402"/>
      <c r="D114" s="382"/>
      <c r="E114" s="382"/>
      <c r="F114" s="382"/>
      <c r="G114" s="382"/>
      <c r="H114" s="382"/>
      <c r="I114" s="382"/>
      <c r="J114" s="382"/>
      <c r="K114" s="582"/>
      <c r="L114" s="382"/>
      <c r="M114" s="593"/>
      <c r="N114" s="582"/>
      <c r="O114" s="582"/>
      <c r="P114" s="582"/>
      <c r="Q114" s="582"/>
      <c r="R114" s="582"/>
      <c r="S114" s="382"/>
    </row>
    <row r="115" spans="2:19" s="292" customFormat="1" ht="12.75" customHeight="1" x14ac:dyDescent="0.25">
      <c r="B115" s="382"/>
      <c r="C115" s="402"/>
      <c r="D115" s="382"/>
      <c r="E115" s="382"/>
      <c r="F115" s="382"/>
      <c r="G115" s="382"/>
      <c r="H115" s="382"/>
      <c r="I115" s="382"/>
      <c r="J115" s="382"/>
      <c r="K115" s="582"/>
      <c r="L115" s="382"/>
      <c r="M115" s="593"/>
      <c r="N115" s="582"/>
      <c r="O115" s="582"/>
      <c r="P115" s="582"/>
      <c r="Q115" s="582"/>
      <c r="R115" s="582"/>
      <c r="S115" s="382"/>
    </row>
    <row r="116" spans="2:19" s="292" customFormat="1" ht="12.75" customHeight="1" x14ac:dyDescent="0.25">
      <c r="B116" s="382"/>
      <c r="C116" s="402"/>
      <c r="D116" s="382"/>
      <c r="E116" s="382"/>
      <c r="F116" s="382"/>
      <c r="G116" s="382"/>
      <c r="H116" s="382"/>
      <c r="I116" s="382"/>
      <c r="J116" s="382"/>
      <c r="K116" s="582"/>
      <c r="L116" s="382"/>
      <c r="M116" s="593"/>
      <c r="N116" s="582"/>
      <c r="O116" s="582"/>
      <c r="P116" s="582"/>
      <c r="Q116" s="582"/>
      <c r="R116" s="582"/>
      <c r="S116" s="382"/>
    </row>
    <row r="117" spans="2:19" s="292" customFormat="1" ht="12.75" customHeight="1" x14ac:dyDescent="0.25">
      <c r="B117" s="382"/>
      <c r="C117" s="402"/>
      <c r="D117" s="382"/>
      <c r="E117" s="382"/>
      <c r="F117" s="382"/>
      <c r="G117" s="382"/>
      <c r="H117" s="382"/>
      <c r="I117" s="382"/>
      <c r="J117" s="382"/>
      <c r="K117" s="582"/>
      <c r="L117" s="382"/>
      <c r="M117" s="593"/>
      <c r="N117" s="582"/>
      <c r="O117" s="582"/>
      <c r="P117" s="582"/>
      <c r="Q117" s="582"/>
      <c r="R117" s="582"/>
      <c r="S117" s="382"/>
    </row>
    <row r="118" spans="2:19" s="292" customFormat="1" ht="12.75" customHeight="1" x14ac:dyDescent="0.25">
      <c r="B118" s="382"/>
      <c r="C118" s="402"/>
      <c r="D118" s="382"/>
      <c r="E118" s="382"/>
      <c r="F118" s="382"/>
      <c r="G118" s="382"/>
      <c r="H118" s="382"/>
      <c r="I118" s="382"/>
      <c r="J118" s="382"/>
      <c r="K118" s="582"/>
      <c r="L118" s="382"/>
      <c r="M118" s="593"/>
      <c r="N118" s="582"/>
      <c r="O118" s="582"/>
      <c r="P118" s="582"/>
      <c r="Q118" s="582"/>
      <c r="R118" s="582"/>
      <c r="S118" s="382"/>
    </row>
    <row r="119" spans="2:19" s="292" customFormat="1" ht="12.75" customHeight="1" x14ac:dyDescent="0.25">
      <c r="B119" s="382"/>
      <c r="C119" s="402"/>
      <c r="D119" s="382"/>
      <c r="E119" s="382"/>
      <c r="F119" s="382"/>
      <c r="G119" s="382"/>
      <c r="H119" s="382"/>
      <c r="I119" s="382"/>
      <c r="J119" s="382"/>
      <c r="K119" s="582"/>
      <c r="L119" s="382"/>
      <c r="M119" s="593"/>
      <c r="N119" s="582"/>
      <c r="O119" s="582"/>
      <c r="P119" s="582"/>
      <c r="Q119" s="582"/>
      <c r="R119" s="582"/>
      <c r="S119" s="382"/>
    </row>
    <row r="120" spans="2:19" s="292" customFormat="1" ht="12.75" customHeight="1" x14ac:dyDescent="0.25">
      <c r="B120" s="382"/>
      <c r="C120" s="402"/>
      <c r="D120" s="382"/>
      <c r="E120" s="382"/>
      <c r="F120" s="382"/>
      <c r="G120" s="382"/>
      <c r="H120" s="382"/>
      <c r="I120" s="382"/>
      <c r="J120" s="382"/>
      <c r="K120" s="582"/>
      <c r="L120" s="382"/>
      <c r="M120" s="593"/>
      <c r="N120" s="582"/>
      <c r="O120" s="582"/>
      <c r="P120" s="582"/>
      <c r="Q120" s="582"/>
      <c r="R120" s="582"/>
      <c r="S120" s="382"/>
    </row>
    <row r="121" spans="2:19" s="292" customFormat="1" ht="12.75" customHeight="1" x14ac:dyDescent="0.25">
      <c r="B121" s="382"/>
      <c r="C121" s="402"/>
      <c r="D121" s="382"/>
      <c r="E121" s="382"/>
      <c r="F121" s="382"/>
      <c r="G121" s="382"/>
      <c r="H121" s="382"/>
      <c r="I121" s="382"/>
      <c r="J121" s="382"/>
      <c r="K121" s="582"/>
      <c r="L121" s="382"/>
      <c r="M121" s="593"/>
      <c r="N121" s="582"/>
      <c r="O121" s="582"/>
      <c r="P121" s="582"/>
      <c r="Q121" s="582"/>
      <c r="R121" s="582"/>
      <c r="S121" s="382"/>
    </row>
    <row r="122" spans="2:19" s="292" customFormat="1" ht="12.75" customHeight="1" x14ac:dyDescent="0.25">
      <c r="B122" s="382"/>
      <c r="C122" s="402"/>
      <c r="D122" s="382"/>
      <c r="E122" s="382"/>
      <c r="F122" s="382"/>
      <c r="G122" s="382"/>
      <c r="H122" s="382"/>
      <c r="I122" s="382"/>
      <c r="J122" s="382"/>
      <c r="K122" s="582"/>
      <c r="L122" s="382"/>
      <c r="M122" s="593"/>
      <c r="N122" s="582"/>
      <c r="O122" s="582"/>
      <c r="P122" s="582"/>
      <c r="Q122" s="582"/>
      <c r="R122" s="582"/>
      <c r="S122" s="382"/>
    </row>
    <row r="123" spans="2:19" s="292" customFormat="1" ht="12.75" customHeight="1" x14ac:dyDescent="0.25">
      <c r="B123" s="382"/>
      <c r="C123" s="402"/>
      <c r="D123" s="382"/>
      <c r="E123" s="382"/>
      <c r="F123" s="382"/>
      <c r="G123" s="382"/>
      <c r="H123" s="382"/>
      <c r="I123" s="382"/>
      <c r="J123" s="382"/>
      <c r="K123" s="582"/>
      <c r="L123" s="382"/>
      <c r="M123" s="593"/>
      <c r="N123" s="582"/>
      <c r="O123" s="582"/>
      <c r="P123" s="582"/>
      <c r="Q123" s="582"/>
      <c r="R123" s="582"/>
      <c r="S123" s="382"/>
    </row>
    <row r="124" spans="2:19" s="292" customFormat="1" ht="12.75" customHeight="1" x14ac:dyDescent="0.25">
      <c r="B124" s="382"/>
      <c r="C124" s="402"/>
      <c r="D124" s="382"/>
      <c r="E124" s="382"/>
      <c r="F124" s="382"/>
      <c r="G124" s="382"/>
      <c r="H124" s="382"/>
      <c r="I124" s="382"/>
      <c r="J124" s="382"/>
      <c r="K124" s="582"/>
      <c r="L124" s="382"/>
      <c r="M124" s="593"/>
      <c r="N124" s="582"/>
      <c r="O124" s="582"/>
      <c r="P124" s="582"/>
      <c r="Q124" s="582"/>
      <c r="R124" s="582"/>
      <c r="S124" s="382"/>
    </row>
    <row r="125" spans="2:19" s="292" customFormat="1" ht="12.75" customHeight="1" x14ac:dyDescent="0.25">
      <c r="B125" s="382"/>
      <c r="C125" s="402"/>
      <c r="D125" s="382"/>
      <c r="E125" s="382"/>
      <c r="F125" s="382"/>
      <c r="G125" s="382"/>
      <c r="H125" s="382"/>
      <c r="I125" s="382"/>
      <c r="J125" s="382"/>
      <c r="K125" s="582"/>
      <c r="L125" s="382"/>
      <c r="M125" s="593"/>
      <c r="N125" s="582"/>
      <c r="O125" s="582"/>
      <c r="P125" s="582"/>
      <c r="Q125" s="582"/>
      <c r="R125" s="582"/>
      <c r="S125" s="382"/>
    </row>
    <row r="126" spans="2:19" s="292" customFormat="1" ht="12.75" customHeight="1" x14ac:dyDescent="0.25">
      <c r="B126" s="382"/>
      <c r="C126" s="402"/>
      <c r="D126" s="382"/>
      <c r="E126" s="382"/>
      <c r="F126" s="382"/>
      <c r="G126" s="382"/>
      <c r="H126" s="382"/>
      <c r="I126" s="382"/>
      <c r="J126" s="382"/>
      <c r="K126" s="582"/>
      <c r="L126" s="382"/>
      <c r="M126" s="593"/>
      <c r="N126" s="582"/>
      <c r="O126" s="582"/>
      <c r="P126" s="582"/>
      <c r="Q126" s="582"/>
      <c r="R126" s="582"/>
      <c r="S126" s="382"/>
    </row>
    <row r="127" spans="2:19" s="292" customFormat="1" ht="12.75" customHeight="1" x14ac:dyDescent="0.25">
      <c r="B127" s="382"/>
      <c r="C127" s="402"/>
      <c r="D127" s="382"/>
      <c r="E127" s="382"/>
      <c r="F127" s="382"/>
      <c r="G127" s="382"/>
      <c r="H127" s="382"/>
      <c r="I127" s="382"/>
      <c r="J127" s="382"/>
      <c r="K127" s="582"/>
      <c r="L127" s="382"/>
      <c r="M127" s="593"/>
      <c r="N127" s="582"/>
      <c r="O127" s="582"/>
      <c r="P127" s="582"/>
      <c r="Q127" s="582"/>
      <c r="R127" s="582"/>
      <c r="S127" s="382"/>
    </row>
    <row r="128" spans="2:19" s="292" customFormat="1" ht="12.75" customHeight="1" x14ac:dyDescent="0.25">
      <c r="B128" s="382"/>
      <c r="C128" s="402"/>
      <c r="D128" s="382"/>
      <c r="E128" s="382"/>
      <c r="F128" s="382"/>
      <c r="G128" s="382"/>
      <c r="H128" s="382"/>
      <c r="I128" s="382"/>
      <c r="J128" s="382"/>
      <c r="K128" s="582"/>
      <c r="L128" s="382"/>
      <c r="M128" s="593"/>
      <c r="N128" s="582"/>
      <c r="O128" s="582"/>
      <c r="P128" s="582"/>
      <c r="Q128" s="582"/>
      <c r="R128" s="582"/>
      <c r="S128" s="382"/>
    </row>
    <row r="129" spans="2:19" s="292" customFormat="1" ht="12.75" customHeight="1" x14ac:dyDescent="0.25">
      <c r="B129" s="382"/>
      <c r="C129" s="402"/>
      <c r="D129" s="382"/>
      <c r="E129" s="382"/>
      <c r="F129" s="382"/>
      <c r="G129" s="382"/>
      <c r="H129" s="382"/>
      <c r="I129" s="382"/>
      <c r="J129" s="382"/>
      <c r="K129" s="582"/>
      <c r="L129" s="382"/>
      <c r="M129" s="593"/>
      <c r="N129" s="582"/>
      <c r="O129" s="582"/>
      <c r="P129" s="582"/>
      <c r="Q129" s="582"/>
      <c r="R129" s="582"/>
      <c r="S129" s="382"/>
    </row>
    <row r="130" spans="2:19" s="292" customFormat="1" ht="12.75" customHeight="1" x14ac:dyDescent="0.25">
      <c r="B130" s="382"/>
      <c r="C130" s="402"/>
      <c r="D130" s="382"/>
      <c r="E130" s="382"/>
      <c r="F130" s="382"/>
      <c r="G130" s="382"/>
      <c r="H130" s="382"/>
      <c r="I130" s="382"/>
      <c r="J130" s="382"/>
      <c r="K130" s="582"/>
      <c r="L130" s="382"/>
      <c r="M130" s="593"/>
      <c r="N130" s="582"/>
      <c r="O130" s="582"/>
      <c r="P130" s="582"/>
      <c r="Q130" s="582"/>
      <c r="R130" s="582"/>
      <c r="S130" s="382"/>
    </row>
    <row r="131" spans="2:19" s="292" customFormat="1" ht="12.75" customHeight="1" x14ac:dyDescent="0.25">
      <c r="B131" s="382"/>
      <c r="C131" s="402"/>
      <c r="D131" s="382"/>
      <c r="E131" s="382"/>
      <c r="F131" s="382"/>
      <c r="G131" s="382"/>
      <c r="H131" s="382"/>
      <c r="I131" s="382"/>
      <c r="J131" s="382"/>
      <c r="K131" s="582"/>
      <c r="L131" s="382"/>
      <c r="M131" s="593"/>
      <c r="N131" s="582"/>
      <c r="O131" s="582"/>
      <c r="P131" s="582"/>
      <c r="Q131" s="582"/>
      <c r="R131" s="582"/>
      <c r="S131" s="382"/>
    </row>
    <row r="132" spans="2:19" s="292" customFormat="1" ht="12.75" customHeight="1" x14ac:dyDescent="0.25">
      <c r="B132" s="382"/>
      <c r="C132" s="402"/>
      <c r="D132" s="382"/>
      <c r="E132" s="382"/>
      <c r="F132" s="382"/>
      <c r="G132" s="382"/>
      <c r="H132" s="382"/>
      <c r="I132" s="382"/>
      <c r="J132" s="382"/>
      <c r="K132" s="582"/>
      <c r="L132" s="382"/>
      <c r="M132" s="593"/>
      <c r="N132" s="582"/>
      <c r="O132" s="582"/>
      <c r="P132" s="582"/>
      <c r="Q132" s="582"/>
      <c r="R132" s="582"/>
      <c r="S132" s="382"/>
    </row>
    <row r="133" spans="2:19" s="292" customFormat="1" ht="12.75" customHeight="1" x14ac:dyDescent="0.25">
      <c r="B133" s="382"/>
      <c r="C133" s="402"/>
      <c r="D133" s="382"/>
      <c r="E133" s="382"/>
      <c r="F133" s="382"/>
      <c r="G133" s="382"/>
      <c r="H133" s="382"/>
      <c r="I133" s="382"/>
      <c r="J133" s="382"/>
      <c r="K133" s="582"/>
      <c r="L133" s="382"/>
      <c r="M133" s="593"/>
      <c r="N133" s="582"/>
      <c r="O133" s="582"/>
      <c r="P133" s="582"/>
      <c r="Q133" s="582"/>
      <c r="R133" s="582"/>
      <c r="S133" s="382"/>
    </row>
    <row r="134" spans="2:19" s="292" customFormat="1" ht="12.75" customHeight="1" x14ac:dyDescent="0.25">
      <c r="B134" s="382"/>
      <c r="C134" s="402"/>
      <c r="D134" s="382"/>
      <c r="E134" s="382"/>
      <c r="F134" s="382"/>
      <c r="G134" s="382"/>
      <c r="H134" s="382"/>
      <c r="I134" s="382"/>
      <c r="J134" s="382"/>
      <c r="K134" s="582"/>
      <c r="L134" s="382"/>
      <c r="M134" s="593"/>
      <c r="N134" s="582"/>
      <c r="O134" s="582"/>
      <c r="P134" s="582"/>
      <c r="Q134" s="582"/>
      <c r="R134" s="582"/>
      <c r="S134" s="382"/>
    </row>
    <row r="135" spans="2:19" s="292" customFormat="1" ht="12.75" customHeight="1" x14ac:dyDescent="0.25">
      <c r="B135" s="382"/>
      <c r="C135" s="402"/>
      <c r="D135" s="382"/>
      <c r="E135" s="382"/>
      <c r="F135" s="382"/>
      <c r="G135" s="382"/>
      <c r="H135" s="382"/>
      <c r="I135" s="382"/>
      <c r="J135" s="382"/>
      <c r="K135" s="582"/>
      <c r="L135" s="382"/>
      <c r="M135" s="593"/>
      <c r="N135" s="582"/>
      <c r="O135" s="582"/>
      <c r="P135" s="582"/>
      <c r="Q135" s="582"/>
      <c r="R135" s="582"/>
      <c r="S135" s="382"/>
    </row>
    <row r="136" spans="2:19" s="292" customFormat="1" ht="12.75" customHeight="1" x14ac:dyDescent="0.25">
      <c r="B136" s="382"/>
      <c r="C136" s="402"/>
      <c r="D136" s="382"/>
      <c r="E136" s="382"/>
      <c r="F136" s="382"/>
      <c r="G136" s="382"/>
      <c r="H136" s="382"/>
      <c r="I136" s="382"/>
      <c r="J136" s="382"/>
      <c r="K136" s="582"/>
      <c r="L136" s="382"/>
      <c r="M136" s="593"/>
      <c r="N136" s="582"/>
      <c r="O136" s="582"/>
      <c r="P136" s="582"/>
      <c r="Q136" s="582"/>
      <c r="R136" s="582"/>
      <c r="S136" s="382"/>
    </row>
    <row r="137" spans="2:19" s="292" customFormat="1" ht="12.75" customHeight="1" x14ac:dyDescent="0.25">
      <c r="B137" s="382"/>
      <c r="C137" s="402"/>
      <c r="D137" s="382"/>
      <c r="E137" s="382"/>
      <c r="F137" s="382"/>
      <c r="G137" s="382"/>
      <c r="H137" s="382"/>
      <c r="I137" s="382"/>
      <c r="J137" s="382"/>
      <c r="K137" s="582"/>
      <c r="L137" s="382"/>
      <c r="M137" s="593"/>
      <c r="N137" s="582"/>
      <c r="O137" s="582"/>
      <c r="P137" s="582"/>
      <c r="Q137" s="582"/>
      <c r="R137" s="582"/>
      <c r="S137" s="382"/>
    </row>
    <row r="138" spans="2:19" s="292" customFormat="1" ht="12.75" customHeight="1" x14ac:dyDescent="0.25">
      <c r="B138" s="382"/>
      <c r="C138" s="402"/>
      <c r="D138" s="382"/>
      <c r="E138" s="382"/>
      <c r="F138" s="382"/>
      <c r="G138" s="382"/>
      <c r="H138" s="382"/>
      <c r="I138" s="382"/>
      <c r="J138" s="382"/>
      <c r="K138" s="582"/>
      <c r="L138" s="382"/>
      <c r="M138" s="593"/>
      <c r="N138" s="582"/>
      <c r="O138" s="582"/>
      <c r="P138" s="582"/>
      <c r="Q138" s="582"/>
      <c r="R138" s="582"/>
      <c r="S138" s="382"/>
    </row>
    <row r="139" spans="2:19" s="292" customFormat="1" ht="12.75" customHeight="1" x14ac:dyDescent="0.25">
      <c r="B139" s="382"/>
      <c r="C139" s="402"/>
      <c r="D139" s="382"/>
      <c r="E139" s="382"/>
      <c r="F139" s="382"/>
      <c r="G139" s="382"/>
      <c r="H139" s="382"/>
      <c r="I139" s="382"/>
      <c r="J139" s="382"/>
      <c r="K139" s="582"/>
      <c r="L139" s="382"/>
      <c r="M139" s="593"/>
      <c r="N139" s="582"/>
      <c r="O139" s="582"/>
      <c r="P139" s="582"/>
      <c r="Q139" s="582"/>
      <c r="R139" s="582"/>
      <c r="S139" s="382"/>
    </row>
    <row r="140" spans="2:19" s="292" customFormat="1" ht="12.75" customHeight="1" x14ac:dyDescent="0.25">
      <c r="B140" s="382"/>
      <c r="C140" s="402"/>
      <c r="D140" s="382"/>
      <c r="E140" s="382"/>
      <c r="F140" s="382"/>
      <c r="G140" s="382"/>
      <c r="H140" s="382"/>
      <c r="I140" s="382"/>
      <c r="J140" s="382"/>
      <c r="K140" s="582"/>
      <c r="L140" s="382"/>
      <c r="M140" s="593"/>
      <c r="N140" s="582"/>
      <c r="O140" s="582"/>
      <c r="P140" s="582"/>
      <c r="Q140" s="582"/>
      <c r="R140" s="582"/>
      <c r="S140" s="382"/>
    </row>
    <row r="141" spans="2:19" s="292" customFormat="1" ht="12.75" customHeight="1" x14ac:dyDescent="0.25">
      <c r="B141" s="382"/>
      <c r="C141" s="402"/>
      <c r="D141" s="382"/>
      <c r="E141" s="382"/>
      <c r="F141" s="382"/>
      <c r="G141" s="382"/>
      <c r="H141" s="382"/>
      <c r="I141" s="382"/>
      <c r="J141" s="382"/>
      <c r="K141" s="582"/>
      <c r="L141" s="382"/>
      <c r="M141" s="593"/>
      <c r="N141" s="582"/>
      <c r="O141" s="582"/>
      <c r="P141" s="582"/>
      <c r="Q141" s="582"/>
      <c r="R141" s="582"/>
      <c r="S141" s="382"/>
    </row>
    <row r="142" spans="2:19" s="292" customFormat="1" ht="12.75" customHeight="1" x14ac:dyDescent="0.25">
      <c r="B142" s="382"/>
      <c r="C142" s="402"/>
      <c r="D142" s="382"/>
      <c r="E142" s="382"/>
      <c r="F142" s="382"/>
      <c r="G142" s="382"/>
      <c r="H142" s="382"/>
      <c r="I142" s="382"/>
      <c r="J142" s="382"/>
      <c r="K142" s="582"/>
      <c r="L142" s="382"/>
      <c r="M142" s="593"/>
      <c r="N142" s="582"/>
      <c r="O142" s="582"/>
      <c r="P142" s="582"/>
      <c r="Q142" s="582"/>
      <c r="R142" s="582"/>
      <c r="S142" s="382"/>
    </row>
    <row r="143" spans="2:19" s="292" customFormat="1" ht="12.75" customHeight="1" x14ac:dyDescent="0.25">
      <c r="B143" s="382"/>
      <c r="C143" s="402"/>
      <c r="D143" s="382"/>
      <c r="E143" s="382"/>
      <c r="F143" s="382"/>
      <c r="G143" s="382"/>
      <c r="H143" s="382"/>
      <c r="I143" s="382"/>
      <c r="J143" s="382"/>
      <c r="K143" s="582"/>
      <c r="L143" s="382"/>
      <c r="M143" s="593"/>
      <c r="N143" s="582"/>
      <c r="O143" s="582"/>
      <c r="P143" s="582"/>
      <c r="Q143" s="582"/>
      <c r="R143" s="582"/>
      <c r="S143" s="382"/>
    </row>
    <row r="144" spans="2:19" s="292" customFormat="1" ht="12.75" customHeight="1" x14ac:dyDescent="0.25">
      <c r="B144" s="382"/>
      <c r="C144" s="402"/>
      <c r="D144" s="382"/>
      <c r="E144" s="382"/>
      <c r="F144" s="382"/>
      <c r="G144" s="382"/>
      <c r="H144" s="382"/>
      <c r="I144" s="382"/>
      <c r="J144" s="382"/>
      <c r="K144" s="582"/>
      <c r="L144" s="382"/>
      <c r="M144" s="593"/>
      <c r="N144" s="582"/>
      <c r="O144" s="582"/>
      <c r="P144" s="582"/>
      <c r="Q144" s="582"/>
      <c r="R144" s="582"/>
      <c r="S144" s="382"/>
    </row>
    <row r="145" spans="2:19" s="292" customFormat="1" ht="12.75" customHeight="1" x14ac:dyDescent="0.25">
      <c r="B145" s="382"/>
      <c r="C145" s="402"/>
      <c r="D145" s="382"/>
      <c r="E145" s="382"/>
      <c r="F145" s="382"/>
      <c r="G145" s="382"/>
      <c r="H145" s="382"/>
      <c r="I145" s="382"/>
      <c r="J145" s="382"/>
      <c r="K145" s="582"/>
      <c r="L145" s="382"/>
      <c r="M145" s="593"/>
      <c r="N145" s="582"/>
      <c r="O145" s="582"/>
      <c r="P145" s="582"/>
      <c r="Q145" s="582"/>
      <c r="R145" s="582"/>
      <c r="S145" s="382"/>
    </row>
    <row r="146" spans="2:19" s="292" customFormat="1" ht="12.75" customHeight="1" x14ac:dyDescent="0.25">
      <c r="B146" s="382"/>
      <c r="C146" s="402"/>
      <c r="D146" s="382"/>
      <c r="E146" s="382"/>
      <c r="F146" s="382"/>
      <c r="G146" s="382"/>
      <c r="H146" s="382"/>
      <c r="I146" s="382"/>
      <c r="J146" s="382"/>
      <c r="K146" s="582"/>
      <c r="L146" s="382"/>
      <c r="M146" s="593"/>
      <c r="N146" s="582"/>
      <c r="O146" s="582"/>
      <c r="P146" s="582"/>
      <c r="Q146" s="582"/>
      <c r="R146" s="582"/>
      <c r="S146" s="382"/>
    </row>
    <row r="147" spans="2:19" s="292" customFormat="1" ht="12.75" customHeight="1" x14ac:dyDescent="0.25">
      <c r="B147" s="382"/>
      <c r="C147" s="402"/>
      <c r="D147" s="382"/>
      <c r="E147" s="382"/>
      <c r="F147" s="382"/>
      <c r="G147" s="382"/>
      <c r="H147" s="382"/>
      <c r="I147" s="382"/>
      <c r="J147" s="382"/>
      <c r="K147" s="582"/>
      <c r="L147" s="382"/>
      <c r="M147" s="593"/>
      <c r="N147" s="582"/>
      <c r="O147" s="582"/>
      <c r="P147" s="582"/>
      <c r="Q147" s="582"/>
      <c r="R147" s="582"/>
      <c r="S147" s="382"/>
    </row>
    <row r="148" spans="2:19" s="292" customFormat="1" ht="12.75" customHeight="1" x14ac:dyDescent="0.25">
      <c r="B148" s="382"/>
      <c r="C148" s="402"/>
      <c r="D148" s="382"/>
      <c r="E148" s="382"/>
      <c r="F148" s="382"/>
      <c r="G148" s="382"/>
      <c r="H148" s="382"/>
      <c r="I148" s="382"/>
      <c r="J148" s="382"/>
      <c r="K148" s="582"/>
      <c r="L148" s="382"/>
      <c r="M148" s="593"/>
      <c r="N148" s="582"/>
      <c r="O148" s="582"/>
      <c r="P148" s="582"/>
      <c r="Q148" s="582"/>
      <c r="R148" s="582"/>
      <c r="S148" s="382"/>
    </row>
    <row r="149" spans="2:19" s="292" customFormat="1" ht="12.75" customHeight="1" x14ac:dyDescent="0.25">
      <c r="B149" s="382"/>
      <c r="C149" s="402"/>
      <c r="D149" s="382"/>
      <c r="E149" s="382"/>
      <c r="F149" s="382"/>
      <c r="G149" s="382"/>
      <c r="H149" s="382"/>
      <c r="I149" s="382"/>
      <c r="J149" s="382"/>
      <c r="K149" s="582"/>
      <c r="L149" s="382"/>
      <c r="M149" s="593"/>
      <c r="N149" s="582"/>
      <c r="O149" s="582"/>
      <c r="P149" s="582"/>
      <c r="Q149" s="582"/>
      <c r="R149" s="582"/>
      <c r="S149" s="382"/>
    </row>
    <row r="150" spans="2:19" s="292" customFormat="1" ht="12.75" customHeight="1" x14ac:dyDescent="0.25">
      <c r="B150" s="382"/>
      <c r="C150" s="402"/>
      <c r="D150" s="382"/>
      <c r="E150" s="382"/>
      <c r="F150" s="382"/>
      <c r="G150" s="382"/>
      <c r="H150" s="382"/>
      <c r="I150" s="382"/>
      <c r="J150" s="382"/>
      <c r="K150" s="582"/>
      <c r="L150" s="382"/>
      <c r="M150" s="593"/>
      <c r="N150" s="582"/>
      <c r="O150" s="582"/>
      <c r="P150" s="582"/>
      <c r="Q150" s="582"/>
      <c r="R150" s="582"/>
      <c r="S150" s="382"/>
    </row>
    <row r="151" spans="2:19" s="292" customFormat="1" ht="12.75" customHeight="1" x14ac:dyDescent="0.25">
      <c r="B151" s="382"/>
      <c r="C151" s="402"/>
      <c r="D151" s="382"/>
      <c r="E151" s="382"/>
      <c r="F151" s="382"/>
      <c r="G151" s="382"/>
      <c r="H151" s="382"/>
      <c r="I151" s="382"/>
      <c r="J151" s="382"/>
      <c r="K151" s="582"/>
      <c r="L151" s="382"/>
      <c r="M151" s="593"/>
      <c r="N151" s="582"/>
      <c r="O151" s="582"/>
      <c r="P151" s="582"/>
      <c r="Q151" s="582"/>
      <c r="R151" s="582"/>
      <c r="S151" s="382"/>
    </row>
    <row r="152" spans="2:19" s="292" customFormat="1" ht="12.75" customHeight="1" x14ac:dyDescent="0.25">
      <c r="B152" s="382"/>
      <c r="C152" s="402"/>
      <c r="D152" s="382"/>
      <c r="E152" s="382"/>
      <c r="F152" s="382"/>
      <c r="G152" s="382"/>
      <c r="H152" s="382"/>
      <c r="I152" s="382"/>
      <c r="J152" s="382"/>
      <c r="K152" s="582"/>
      <c r="L152" s="382"/>
      <c r="M152" s="593"/>
      <c r="N152" s="582"/>
      <c r="O152" s="582"/>
      <c r="P152" s="582"/>
      <c r="Q152" s="582"/>
      <c r="R152" s="582"/>
      <c r="S152" s="382"/>
    </row>
    <row r="153" spans="2:19" s="292" customFormat="1" x14ac:dyDescent="0.25">
      <c r="B153" s="382"/>
      <c r="C153" s="402"/>
      <c r="D153" s="382"/>
      <c r="E153" s="382"/>
      <c r="F153" s="382"/>
      <c r="G153" s="382"/>
      <c r="H153" s="382"/>
      <c r="I153" s="382"/>
      <c r="J153" s="382"/>
      <c r="K153" s="582"/>
      <c r="L153" s="382"/>
      <c r="M153" s="593"/>
      <c r="N153" s="582"/>
      <c r="O153" s="582"/>
      <c r="P153" s="582"/>
      <c r="Q153" s="582"/>
      <c r="R153" s="582"/>
      <c r="S153" s="382"/>
    </row>
    <row r="154" spans="2:19" s="292" customFormat="1" x14ac:dyDescent="0.25">
      <c r="B154" s="382"/>
      <c r="C154" s="402"/>
      <c r="D154" s="382"/>
      <c r="E154" s="382"/>
      <c r="F154" s="382"/>
      <c r="G154" s="382"/>
      <c r="H154" s="382"/>
      <c r="I154" s="382"/>
      <c r="J154" s="382"/>
      <c r="K154" s="582"/>
      <c r="L154" s="382"/>
      <c r="M154" s="593"/>
      <c r="N154" s="582"/>
      <c r="O154" s="582"/>
      <c r="P154" s="582"/>
      <c r="Q154" s="582"/>
      <c r="R154" s="582"/>
      <c r="S154" s="382"/>
    </row>
    <row r="155" spans="2:19" s="292" customFormat="1" x14ac:dyDescent="0.25">
      <c r="B155" s="382"/>
      <c r="C155" s="402"/>
      <c r="D155" s="382"/>
      <c r="E155" s="382"/>
      <c r="F155" s="382"/>
      <c r="G155" s="382"/>
      <c r="H155" s="382"/>
      <c r="I155" s="382"/>
      <c r="J155" s="382"/>
      <c r="K155" s="582"/>
      <c r="L155" s="382"/>
      <c r="M155" s="593"/>
      <c r="N155" s="582"/>
      <c r="O155" s="582"/>
      <c r="P155" s="582"/>
      <c r="Q155" s="582"/>
      <c r="R155" s="582"/>
      <c r="S155" s="382"/>
    </row>
    <row r="156" spans="2:19" s="292" customFormat="1" x14ac:dyDescent="0.25">
      <c r="B156" s="382"/>
      <c r="C156" s="402"/>
      <c r="D156" s="382"/>
      <c r="E156" s="382"/>
      <c r="F156" s="382"/>
      <c r="G156" s="382"/>
      <c r="H156" s="382"/>
      <c r="I156" s="382"/>
      <c r="J156" s="382"/>
      <c r="K156" s="582"/>
      <c r="L156" s="382"/>
      <c r="M156" s="593"/>
      <c r="N156" s="582"/>
      <c r="O156" s="582"/>
      <c r="P156" s="582"/>
      <c r="Q156" s="582"/>
      <c r="R156" s="582"/>
      <c r="S156" s="382"/>
    </row>
    <row r="157" spans="2:19" s="292" customFormat="1" x14ac:dyDescent="0.25">
      <c r="B157" s="382"/>
      <c r="C157" s="402"/>
      <c r="D157" s="382"/>
      <c r="E157" s="382"/>
      <c r="F157" s="382"/>
      <c r="G157" s="382"/>
      <c r="H157" s="382"/>
      <c r="I157" s="382"/>
      <c r="J157" s="382"/>
      <c r="K157" s="582"/>
      <c r="L157" s="382"/>
      <c r="M157" s="593"/>
      <c r="N157" s="582"/>
      <c r="O157" s="582"/>
      <c r="P157" s="582"/>
      <c r="Q157" s="582"/>
      <c r="R157" s="582"/>
      <c r="S157" s="382"/>
    </row>
    <row r="158" spans="2:19" s="292" customFormat="1" x14ac:dyDescent="0.25">
      <c r="B158" s="382"/>
      <c r="C158" s="402"/>
      <c r="D158" s="382"/>
      <c r="E158" s="382"/>
      <c r="F158" s="382"/>
      <c r="G158" s="382"/>
      <c r="H158" s="382"/>
      <c r="I158" s="382"/>
      <c r="J158" s="382"/>
      <c r="K158" s="582"/>
      <c r="L158" s="382"/>
      <c r="M158" s="593"/>
      <c r="N158" s="582"/>
      <c r="O158" s="582"/>
      <c r="P158" s="582"/>
      <c r="Q158" s="582"/>
      <c r="R158" s="582"/>
      <c r="S158" s="382"/>
    </row>
    <row r="159" spans="2:19" s="292" customFormat="1" x14ac:dyDescent="0.25">
      <c r="B159" s="382"/>
      <c r="C159" s="402"/>
      <c r="D159" s="382"/>
      <c r="E159" s="382"/>
      <c r="F159" s="382"/>
      <c r="G159" s="382"/>
      <c r="H159" s="382"/>
      <c r="I159" s="382"/>
      <c r="J159" s="382"/>
      <c r="K159" s="582"/>
      <c r="L159" s="382"/>
      <c r="M159" s="593"/>
      <c r="N159" s="582"/>
      <c r="O159" s="582"/>
      <c r="P159" s="582"/>
      <c r="Q159" s="582"/>
      <c r="R159" s="582"/>
      <c r="S159" s="382"/>
    </row>
    <row r="160" spans="2:19" s="292" customFormat="1" x14ac:dyDescent="0.25">
      <c r="B160" s="382"/>
      <c r="C160" s="402"/>
      <c r="D160" s="382"/>
      <c r="E160" s="382"/>
      <c r="F160" s="382"/>
      <c r="G160" s="382"/>
      <c r="H160" s="382"/>
      <c r="I160" s="382"/>
      <c r="J160" s="382"/>
      <c r="K160" s="582"/>
      <c r="L160" s="382"/>
      <c r="M160" s="593"/>
      <c r="N160" s="582"/>
      <c r="O160" s="582"/>
      <c r="P160" s="582"/>
      <c r="Q160" s="582"/>
      <c r="R160" s="582"/>
      <c r="S160" s="382"/>
    </row>
    <row r="161" spans="2:19" s="292" customFormat="1" x14ac:dyDescent="0.25">
      <c r="B161" s="382"/>
      <c r="C161" s="402"/>
      <c r="D161" s="382"/>
      <c r="E161" s="382"/>
      <c r="F161" s="382"/>
      <c r="G161" s="382"/>
      <c r="H161" s="382"/>
      <c r="I161" s="382"/>
      <c r="J161" s="382"/>
      <c r="K161" s="582"/>
      <c r="L161" s="382"/>
      <c r="M161" s="593"/>
      <c r="N161" s="582"/>
      <c r="O161" s="582"/>
      <c r="P161" s="582"/>
      <c r="Q161" s="582"/>
      <c r="R161" s="582"/>
      <c r="S161" s="382"/>
    </row>
    <row r="162" spans="2:19" s="292" customFormat="1" x14ac:dyDescent="0.25">
      <c r="B162" s="382"/>
      <c r="C162" s="402"/>
      <c r="D162" s="382"/>
      <c r="E162" s="382"/>
      <c r="F162" s="382"/>
      <c r="G162" s="382"/>
      <c r="H162" s="382"/>
      <c r="I162" s="382"/>
      <c r="J162" s="382"/>
      <c r="K162" s="582"/>
      <c r="L162" s="382"/>
      <c r="M162" s="593"/>
      <c r="N162" s="582"/>
      <c r="O162" s="582"/>
      <c r="P162" s="582"/>
      <c r="Q162" s="582"/>
      <c r="R162" s="582"/>
      <c r="S162" s="382"/>
    </row>
    <row r="163" spans="2:19" s="292" customFormat="1" x14ac:dyDescent="0.25">
      <c r="B163" s="382"/>
      <c r="C163" s="402"/>
      <c r="D163" s="382"/>
      <c r="E163" s="382"/>
      <c r="F163" s="382"/>
      <c r="G163" s="382"/>
      <c r="H163" s="382"/>
      <c r="I163" s="382"/>
      <c r="J163" s="382"/>
      <c r="K163" s="582"/>
      <c r="L163" s="382"/>
      <c r="M163" s="593"/>
      <c r="N163" s="582"/>
      <c r="O163" s="582"/>
      <c r="P163" s="582"/>
      <c r="Q163" s="582"/>
      <c r="R163" s="582"/>
      <c r="S163" s="382"/>
    </row>
    <row r="164" spans="2:19" s="292" customFormat="1" x14ac:dyDescent="0.25">
      <c r="B164" s="382"/>
      <c r="C164" s="402"/>
      <c r="D164" s="382"/>
      <c r="E164" s="382"/>
      <c r="F164" s="382"/>
      <c r="G164" s="382"/>
      <c r="H164" s="382"/>
      <c r="I164" s="382"/>
      <c r="J164" s="382"/>
      <c r="K164" s="582"/>
      <c r="L164" s="382"/>
      <c r="M164" s="593"/>
      <c r="N164" s="582"/>
      <c r="O164" s="582"/>
      <c r="P164" s="582"/>
      <c r="Q164" s="582"/>
      <c r="R164" s="582"/>
      <c r="S164" s="382"/>
    </row>
    <row r="165" spans="2:19" s="292" customFormat="1" x14ac:dyDescent="0.25">
      <c r="B165" s="382"/>
      <c r="C165" s="402"/>
      <c r="D165" s="382"/>
      <c r="E165" s="382"/>
      <c r="F165" s="382"/>
      <c r="G165" s="382"/>
      <c r="H165" s="382"/>
      <c r="I165" s="382"/>
      <c r="J165" s="382"/>
      <c r="K165" s="582"/>
      <c r="L165" s="382"/>
      <c r="M165" s="593"/>
      <c r="N165" s="582"/>
      <c r="O165" s="582"/>
      <c r="P165" s="582"/>
      <c r="Q165" s="582"/>
      <c r="R165" s="582"/>
      <c r="S165" s="382"/>
    </row>
    <row r="166" spans="2:19" s="292" customFormat="1" x14ac:dyDescent="0.25">
      <c r="B166" s="382"/>
      <c r="C166" s="402"/>
      <c r="D166" s="382"/>
      <c r="E166" s="382"/>
      <c r="F166" s="382"/>
      <c r="G166" s="382"/>
      <c r="H166" s="382"/>
      <c r="I166" s="382"/>
      <c r="J166" s="382"/>
      <c r="K166" s="582"/>
      <c r="L166" s="382"/>
      <c r="M166" s="593"/>
      <c r="N166" s="582"/>
      <c r="O166" s="582"/>
      <c r="P166" s="582"/>
      <c r="Q166" s="582"/>
      <c r="R166" s="582"/>
      <c r="S166" s="382"/>
    </row>
    <row r="167" spans="2:19" s="292" customFormat="1" x14ac:dyDescent="0.25">
      <c r="B167" s="382"/>
      <c r="C167" s="402"/>
      <c r="D167" s="382"/>
      <c r="E167" s="382"/>
      <c r="F167" s="382"/>
      <c r="G167" s="382"/>
      <c r="H167" s="382"/>
      <c r="I167" s="382"/>
      <c r="J167" s="382"/>
      <c r="K167" s="582"/>
      <c r="L167" s="382"/>
      <c r="M167" s="593"/>
      <c r="N167" s="582"/>
      <c r="O167" s="582"/>
      <c r="P167" s="582"/>
      <c r="Q167" s="582"/>
      <c r="R167" s="582"/>
      <c r="S167" s="382"/>
    </row>
    <row r="168" spans="2:19" s="292" customFormat="1" x14ac:dyDescent="0.25">
      <c r="B168" s="382"/>
      <c r="C168" s="402"/>
      <c r="D168" s="382"/>
      <c r="E168" s="382"/>
      <c r="F168" s="382"/>
      <c r="G168" s="382"/>
      <c r="H168" s="382"/>
      <c r="I168" s="382"/>
      <c r="J168" s="382"/>
      <c r="K168" s="582"/>
      <c r="L168" s="382"/>
      <c r="M168" s="593"/>
      <c r="N168" s="582"/>
      <c r="O168" s="582"/>
      <c r="P168" s="582"/>
      <c r="Q168" s="582"/>
      <c r="R168" s="582"/>
      <c r="S168" s="382"/>
    </row>
    <row r="169" spans="2:19" s="292" customFormat="1" x14ac:dyDescent="0.25">
      <c r="B169" s="382"/>
      <c r="C169" s="402"/>
      <c r="D169" s="382"/>
      <c r="E169" s="382"/>
      <c r="F169" s="382"/>
      <c r="G169" s="382"/>
      <c r="H169" s="382"/>
      <c r="I169" s="382"/>
      <c r="J169" s="382"/>
      <c r="K169" s="582"/>
      <c r="L169" s="382"/>
      <c r="M169" s="593"/>
      <c r="N169" s="582"/>
      <c r="O169" s="582"/>
      <c r="P169" s="582"/>
      <c r="Q169" s="582"/>
      <c r="R169" s="582"/>
      <c r="S169" s="382"/>
    </row>
    <row r="170" spans="2:19" s="292" customFormat="1" x14ac:dyDescent="0.25">
      <c r="B170" s="382"/>
      <c r="C170" s="402"/>
      <c r="D170" s="382"/>
      <c r="E170" s="382"/>
      <c r="F170" s="382"/>
      <c r="G170" s="382"/>
      <c r="H170" s="382"/>
      <c r="I170" s="382"/>
      <c r="J170" s="382"/>
      <c r="K170" s="582"/>
      <c r="L170" s="382"/>
      <c r="M170" s="593"/>
      <c r="N170" s="582"/>
      <c r="O170" s="582"/>
      <c r="P170" s="582"/>
      <c r="Q170" s="582"/>
      <c r="R170" s="582"/>
      <c r="S170" s="382"/>
    </row>
    <row r="171" spans="2:19" s="292" customFormat="1" x14ac:dyDescent="0.25">
      <c r="B171" s="382"/>
      <c r="C171" s="402"/>
      <c r="D171" s="382"/>
      <c r="E171" s="382"/>
      <c r="F171" s="382"/>
      <c r="G171" s="382"/>
      <c r="H171" s="382"/>
      <c r="I171" s="382"/>
      <c r="J171" s="382"/>
      <c r="K171" s="582"/>
      <c r="L171" s="382"/>
      <c r="M171" s="593"/>
      <c r="N171" s="582"/>
      <c r="O171" s="582"/>
      <c r="P171" s="582"/>
      <c r="Q171" s="582"/>
      <c r="R171" s="582"/>
      <c r="S171" s="382"/>
    </row>
    <row r="172" spans="2:19" s="292" customFormat="1" x14ac:dyDescent="0.25">
      <c r="B172" s="382"/>
      <c r="C172" s="402"/>
      <c r="D172" s="382"/>
      <c r="E172" s="382"/>
      <c r="F172" s="382"/>
      <c r="G172" s="382"/>
      <c r="H172" s="382"/>
      <c r="I172" s="382"/>
      <c r="J172" s="382"/>
      <c r="K172" s="582"/>
      <c r="L172" s="382"/>
      <c r="M172" s="593"/>
      <c r="N172" s="582"/>
      <c r="O172" s="582"/>
      <c r="P172" s="582"/>
      <c r="Q172" s="582"/>
      <c r="R172" s="582"/>
      <c r="S172" s="382"/>
    </row>
    <row r="173" spans="2:19" s="292" customFormat="1" x14ac:dyDescent="0.25">
      <c r="B173" s="382"/>
      <c r="C173" s="402"/>
      <c r="D173" s="382"/>
      <c r="E173" s="382"/>
      <c r="F173" s="382"/>
      <c r="G173" s="382"/>
      <c r="H173" s="382"/>
      <c r="I173" s="382"/>
      <c r="J173" s="382"/>
      <c r="K173" s="582"/>
      <c r="L173" s="382"/>
      <c r="M173" s="593"/>
      <c r="N173" s="582"/>
      <c r="O173" s="582"/>
      <c r="P173" s="582"/>
      <c r="Q173" s="582"/>
      <c r="R173" s="582"/>
      <c r="S173" s="382"/>
    </row>
    <row r="174" spans="2:19" s="292" customFormat="1" x14ac:dyDescent="0.25">
      <c r="B174" s="382"/>
      <c r="C174" s="402"/>
      <c r="D174" s="382"/>
      <c r="E174" s="382"/>
      <c r="F174" s="382"/>
      <c r="G174" s="382"/>
      <c r="H174" s="382"/>
      <c r="I174" s="382"/>
      <c r="J174" s="382"/>
      <c r="K174" s="582"/>
      <c r="L174" s="382"/>
      <c r="M174" s="593"/>
      <c r="N174" s="582"/>
      <c r="O174" s="582"/>
      <c r="P174" s="582"/>
      <c r="Q174" s="582"/>
      <c r="R174" s="582"/>
      <c r="S174" s="382"/>
    </row>
    <row r="175" spans="2:19" s="292" customFormat="1" x14ac:dyDescent="0.25">
      <c r="B175" s="382"/>
      <c r="C175" s="402"/>
      <c r="D175" s="382"/>
      <c r="E175" s="382"/>
      <c r="F175" s="382"/>
      <c r="G175" s="382"/>
      <c r="H175" s="382"/>
      <c r="I175" s="382"/>
      <c r="J175" s="382"/>
      <c r="K175" s="582"/>
      <c r="L175" s="382"/>
      <c r="M175" s="593"/>
      <c r="N175" s="582"/>
      <c r="O175" s="582"/>
      <c r="P175" s="582"/>
      <c r="Q175" s="582"/>
      <c r="R175" s="582"/>
      <c r="S175" s="382"/>
    </row>
    <row r="176" spans="2:19" s="292" customFormat="1" x14ac:dyDescent="0.25">
      <c r="B176" s="382"/>
      <c r="C176" s="402"/>
      <c r="D176" s="382"/>
      <c r="E176" s="382"/>
      <c r="F176" s="382"/>
      <c r="G176" s="382"/>
      <c r="H176" s="382"/>
      <c r="I176" s="382"/>
      <c r="J176" s="382"/>
      <c r="K176" s="582"/>
      <c r="L176" s="382"/>
      <c r="M176" s="593"/>
      <c r="N176" s="582"/>
      <c r="O176" s="582"/>
      <c r="P176" s="582"/>
      <c r="Q176" s="582"/>
      <c r="R176" s="582"/>
      <c r="S176" s="382"/>
    </row>
    <row r="177" spans="2:19" s="292" customFormat="1" x14ac:dyDescent="0.25">
      <c r="B177" s="382"/>
      <c r="C177" s="402"/>
      <c r="D177" s="382"/>
      <c r="E177" s="382"/>
      <c r="F177" s="382"/>
      <c r="G177" s="382"/>
      <c r="H177" s="382"/>
      <c r="I177" s="382"/>
      <c r="J177" s="382"/>
      <c r="K177" s="582"/>
      <c r="L177" s="382"/>
      <c r="M177" s="593"/>
      <c r="N177" s="582"/>
      <c r="O177" s="582"/>
      <c r="P177" s="582"/>
      <c r="Q177" s="582"/>
      <c r="R177" s="582"/>
      <c r="S177" s="382"/>
    </row>
    <row r="178" spans="2:19" s="292" customFormat="1" x14ac:dyDescent="0.25">
      <c r="B178" s="382"/>
      <c r="C178" s="402"/>
      <c r="D178" s="382"/>
      <c r="E178" s="382"/>
      <c r="F178" s="382"/>
      <c r="G178" s="382"/>
      <c r="H178" s="382"/>
      <c r="I178" s="382"/>
      <c r="J178" s="382"/>
      <c r="K178" s="582"/>
      <c r="L178" s="382"/>
      <c r="M178" s="593"/>
      <c r="N178" s="582"/>
      <c r="O178" s="582"/>
      <c r="P178" s="582"/>
      <c r="Q178" s="582"/>
      <c r="R178" s="582"/>
      <c r="S178" s="382"/>
    </row>
    <row r="179" spans="2:19" s="292" customFormat="1" x14ac:dyDescent="0.25">
      <c r="B179" s="382"/>
      <c r="C179" s="402"/>
      <c r="D179" s="382"/>
      <c r="E179" s="382"/>
      <c r="F179" s="382"/>
      <c r="G179" s="382"/>
      <c r="H179" s="382"/>
      <c r="I179" s="382"/>
      <c r="J179" s="382"/>
      <c r="K179" s="582"/>
      <c r="L179" s="382"/>
      <c r="M179" s="593"/>
      <c r="N179" s="582"/>
      <c r="O179" s="582"/>
      <c r="P179" s="582"/>
      <c r="Q179" s="582"/>
      <c r="R179" s="582"/>
      <c r="S179" s="382"/>
    </row>
    <row r="180" spans="2:19" s="292" customFormat="1" x14ac:dyDescent="0.25">
      <c r="B180" s="382"/>
      <c r="C180" s="402"/>
      <c r="D180" s="382"/>
      <c r="E180" s="382"/>
      <c r="F180" s="382"/>
      <c r="G180" s="382"/>
      <c r="H180" s="382"/>
      <c r="I180" s="382"/>
      <c r="J180" s="382"/>
      <c r="K180" s="582"/>
      <c r="L180" s="382"/>
      <c r="M180" s="593"/>
      <c r="N180" s="582"/>
      <c r="O180" s="582"/>
      <c r="P180" s="582"/>
      <c r="Q180" s="582"/>
      <c r="R180" s="582"/>
      <c r="S180" s="382"/>
    </row>
    <row r="181" spans="2:19" s="292" customFormat="1" x14ac:dyDescent="0.25">
      <c r="B181" s="382"/>
      <c r="C181" s="402"/>
      <c r="D181" s="382"/>
      <c r="E181" s="382"/>
      <c r="F181" s="382"/>
      <c r="G181" s="382"/>
      <c r="H181" s="382"/>
      <c r="I181" s="382"/>
      <c r="J181" s="382"/>
      <c r="K181" s="582"/>
      <c r="L181" s="382"/>
      <c r="M181" s="593"/>
      <c r="N181" s="582"/>
      <c r="O181" s="582"/>
      <c r="P181" s="582"/>
      <c r="Q181" s="582"/>
      <c r="R181" s="582"/>
      <c r="S181" s="382"/>
    </row>
    <row r="182" spans="2:19" s="292" customFormat="1" x14ac:dyDescent="0.25">
      <c r="B182" s="382"/>
      <c r="C182" s="402"/>
      <c r="D182" s="382"/>
      <c r="E182" s="382"/>
      <c r="F182" s="382"/>
      <c r="G182" s="382"/>
      <c r="H182" s="382"/>
      <c r="I182" s="382"/>
      <c r="J182" s="382"/>
      <c r="K182" s="582"/>
      <c r="L182" s="382"/>
      <c r="M182" s="593"/>
      <c r="N182" s="582"/>
      <c r="O182" s="582"/>
      <c r="P182" s="582"/>
      <c r="Q182" s="582"/>
      <c r="R182" s="582"/>
      <c r="S182" s="382"/>
    </row>
    <row r="183" spans="2:19" s="292" customFormat="1" x14ac:dyDescent="0.25">
      <c r="B183" s="382"/>
      <c r="C183" s="402"/>
      <c r="D183" s="382"/>
      <c r="E183" s="382"/>
      <c r="F183" s="382"/>
      <c r="G183" s="382"/>
      <c r="H183" s="382"/>
      <c r="I183" s="382"/>
      <c r="J183" s="382"/>
      <c r="K183" s="582"/>
      <c r="L183" s="382"/>
      <c r="M183" s="593"/>
      <c r="N183" s="582"/>
      <c r="O183" s="582"/>
      <c r="P183" s="582"/>
      <c r="Q183" s="582"/>
      <c r="R183" s="582"/>
      <c r="S183" s="382"/>
    </row>
    <row r="184" spans="2:19" s="292" customFormat="1" x14ac:dyDescent="0.25">
      <c r="B184" s="382"/>
      <c r="C184" s="402"/>
      <c r="D184" s="382"/>
      <c r="E184" s="382"/>
      <c r="F184" s="382"/>
      <c r="G184" s="382"/>
      <c r="H184" s="382"/>
      <c r="I184" s="382"/>
      <c r="J184" s="382"/>
      <c r="K184" s="582"/>
      <c r="L184" s="382"/>
      <c r="M184" s="593"/>
      <c r="N184" s="582"/>
      <c r="O184" s="582"/>
      <c r="P184" s="582"/>
      <c r="Q184" s="582"/>
      <c r="R184" s="582"/>
      <c r="S184" s="382"/>
    </row>
    <row r="185" spans="2:19" s="292" customFormat="1" x14ac:dyDescent="0.25">
      <c r="B185" s="382"/>
      <c r="C185" s="402"/>
      <c r="D185" s="382"/>
      <c r="E185" s="382"/>
      <c r="F185" s="382"/>
      <c r="G185" s="382"/>
      <c r="H185" s="382"/>
      <c r="I185" s="382"/>
      <c r="J185" s="382"/>
      <c r="K185" s="582"/>
      <c r="L185" s="382"/>
      <c r="M185" s="593"/>
      <c r="N185" s="582"/>
      <c r="O185" s="582"/>
      <c r="P185" s="582"/>
      <c r="Q185" s="582"/>
      <c r="R185" s="582"/>
      <c r="S185" s="382"/>
    </row>
    <row r="186" spans="2:19" s="292" customFormat="1" x14ac:dyDescent="0.25">
      <c r="B186" s="382"/>
      <c r="C186" s="402"/>
      <c r="D186" s="382"/>
      <c r="E186" s="382"/>
      <c r="F186" s="382"/>
      <c r="G186" s="382"/>
      <c r="H186" s="382"/>
      <c r="I186" s="382"/>
      <c r="J186" s="382"/>
      <c r="K186" s="582"/>
      <c r="L186" s="382"/>
      <c r="M186" s="593"/>
      <c r="N186" s="582"/>
      <c r="O186" s="582"/>
      <c r="P186" s="582"/>
      <c r="Q186" s="582"/>
      <c r="R186" s="582"/>
      <c r="S186" s="382"/>
    </row>
    <row r="187" spans="2:19" s="292" customFormat="1" x14ac:dyDescent="0.25">
      <c r="B187" s="382"/>
      <c r="C187" s="402"/>
      <c r="D187" s="382"/>
      <c r="E187" s="382"/>
      <c r="F187" s="382"/>
      <c r="G187" s="382"/>
      <c r="H187" s="382"/>
      <c r="I187" s="382"/>
      <c r="J187" s="382"/>
      <c r="K187" s="582"/>
      <c r="L187" s="382"/>
      <c r="M187" s="593"/>
      <c r="N187" s="582"/>
      <c r="O187" s="582"/>
      <c r="P187" s="582"/>
      <c r="Q187" s="582"/>
      <c r="R187" s="582"/>
      <c r="S187" s="382"/>
    </row>
    <row r="188" spans="2:19" s="292" customFormat="1" x14ac:dyDescent="0.25">
      <c r="B188" s="382"/>
      <c r="C188" s="402"/>
      <c r="D188" s="382"/>
      <c r="E188" s="382"/>
      <c r="F188" s="382"/>
      <c r="G188" s="382"/>
      <c r="H188" s="382"/>
      <c r="I188" s="382"/>
      <c r="J188" s="382"/>
      <c r="K188" s="582"/>
      <c r="L188" s="382"/>
      <c r="M188" s="593"/>
      <c r="N188" s="582"/>
      <c r="O188" s="582"/>
      <c r="P188" s="582"/>
      <c r="Q188" s="582"/>
      <c r="R188" s="582"/>
      <c r="S188" s="382"/>
    </row>
    <row r="189" spans="2:19" s="292" customFormat="1" x14ac:dyDescent="0.25">
      <c r="B189" s="382"/>
      <c r="C189" s="402"/>
      <c r="D189" s="382"/>
      <c r="E189" s="382"/>
      <c r="F189" s="382"/>
      <c r="G189" s="382"/>
      <c r="H189" s="382"/>
      <c r="I189" s="382"/>
      <c r="J189" s="382"/>
      <c r="K189" s="582"/>
      <c r="L189" s="382"/>
      <c r="M189" s="593"/>
      <c r="N189" s="582"/>
      <c r="O189" s="582"/>
      <c r="P189" s="582"/>
      <c r="Q189" s="582"/>
      <c r="R189" s="582"/>
      <c r="S189" s="382"/>
    </row>
    <row r="190" spans="2:19" s="292" customFormat="1" x14ac:dyDescent="0.25">
      <c r="B190" s="382"/>
      <c r="C190" s="402"/>
      <c r="D190" s="382"/>
      <c r="E190" s="382"/>
      <c r="F190" s="382"/>
      <c r="G190" s="382"/>
      <c r="H190" s="382"/>
      <c r="I190" s="382"/>
      <c r="J190" s="382"/>
      <c r="K190" s="582"/>
      <c r="L190" s="382"/>
      <c r="M190" s="593"/>
      <c r="N190" s="582"/>
      <c r="O190" s="582"/>
      <c r="P190" s="582"/>
      <c r="Q190" s="582"/>
      <c r="R190" s="582"/>
      <c r="S190" s="382"/>
    </row>
    <row r="191" spans="2:19" s="292" customFormat="1" x14ac:dyDescent="0.25">
      <c r="B191" s="382"/>
      <c r="C191" s="402"/>
      <c r="D191" s="382"/>
      <c r="E191" s="382"/>
      <c r="F191" s="382"/>
      <c r="G191" s="382"/>
      <c r="H191" s="382"/>
      <c r="I191" s="382"/>
      <c r="J191" s="382"/>
      <c r="K191" s="582"/>
      <c r="L191" s="382"/>
      <c r="M191" s="593"/>
      <c r="N191" s="582"/>
      <c r="O191" s="582"/>
      <c r="P191" s="582"/>
      <c r="Q191" s="582"/>
      <c r="R191" s="582"/>
      <c r="S191" s="382"/>
    </row>
    <row r="192" spans="2:19" s="292" customFormat="1" x14ac:dyDescent="0.25">
      <c r="B192" s="382"/>
      <c r="C192" s="402"/>
      <c r="D192" s="382"/>
      <c r="E192" s="382"/>
      <c r="F192" s="382"/>
      <c r="G192" s="382"/>
      <c r="H192" s="382"/>
      <c r="I192" s="382"/>
      <c r="J192" s="382"/>
      <c r="K192" s="582"/>
      <c r="L192" s="382"/>
      <c r="M192" s="593"/>
      <c r="N192" s="582"/>
      <c r="O192" s="582"/>
      <c r="P192" s="582"/>
      <c r="Q192" s="582"/>
      <c r="R192" s="582"/>
      <c r="S192" s="382"/>
    </row>
    <row r="193" spans="2:19" s="292" customFormat="1" x14ac:dyDescent="0.25">
      <c r="B193" s="382"/>
      <c r="C193" s="402"/>
      <c r="D193" s="382"/>
      <c r="E193" s="382"/>
      <c r="F193" s="382"/>
      <c r="G193" s="382"/>
      <c r="H193" s="382"/>
      <c r="I193" s="382"/>
      <c r="J193" s="382"/>
      <c r="K193" s="582"/>
      <c r="L193" s="382"/>
      <c r="M193" s="593"/>
      <c r="N193" s="582"/>
      <c r="O193" s="582"/>
      <c r="P193" s="582"/>
      <c r="Q193" s="582"/>
      <c r="R193" s="582"/>
      <c r="S193" s="382"/>
    </row>
    <row r="194" spans="2:19" s="292" customFormat="1" x14ac:dyDescent="0.25">
      <c r="B194" s="382"/>
      <c r="C194" s="402"/>
      <c r="D194" s="382"/>
      <c r="E194" s="382"/>
      <c r="F194" s="382"/>
      <c r="G194" s="382"/>
      <c r="H194" s="382"/>
      <c r="I194" s="382"/>
      <c r="J194" s="382"/>
      <c r="K194" s="582"/>
      <c r="L194" s="382"/>
      <c r="M194" s="593"/>
      <c r="N194" s="582"/>
      <c r="O194" s="582"/>
      <c r="P194" s="582"/>
      <c r="Q194" s="582"/>
      <c r="R194" s="582"/>
      <c r="S194" s="382"/>
    </row>
    <row r="195" spans="2:19" s="292" customFormat="1" x14ac:dyDescent="0.25">
      <c r="B195" s="382"/>
      <c r="C195" s="402"/>
      <c r="D195" s="382"/>
      <c r="E195" s="382"/>
      <c r="F195" s="382"/>
      <c r="G195" s="382"/>
      <c r="H195" s="382"/>
      <c r="I195" s="382"/>
      <c r="J195" s="382"/>
      <c r="K195" s="582"/>
      <c r="L195" s="382"/>
      <c r="M195" s="593"/>
      <c r="N195" s="582"/>
      <c r="O195" s="582"/>
      <c r="P195" s="582"/>
      <c r="Q195" s="582"/>
      <c r="R195" s="582"/>
      <c r="S195" s="382"/>
    </row>
    <row r="196" spans="2:19" s="292" customFormat="1" x14ac:dyDescent="0.25">
      <c r="B196" s="382"/>
      <c r="C196" s="402"/>
      <c r="D196" s="382"/>
      <c r="E196" s="382"/>
      <c r="F196" s="382"/>
      <c r="G196" s="382"/>
      <c r="H196" s="382"/>
      <c r="I196" s="382"/>
      <c r="J196" s="382"/>
      <c r="K196" s="582"/>
      <c r="L196" s="382"/>
      <c r="M196" s="593"/>
      <c r="N196" s="582"/>
      <c r="O196" s="582"/>
      <c r="P196" s="582"/>
      <c r="Q196" s="582"/>
      <c r="R196" s="582"/>
      <c r="S196" s="382"/>
    </row>
    <row r="197" spans="2:19" s="292" customFormat="1" x14ac:dyDescent="0.25">
      <c r="B197" s="382"/>
      <c r="C197" s="402"/>
      <c r="D197" s="382"/>
      <c r="E197" s="382"/>
      <c r="F197" s="382"/>
      <c r="G197" s="382"/>
      <c r="H197" s="382"/>
      <c r="I197" s="382"/>
      <c r="J197" s="382"/>
      <c r="K197" s="582"/>
      <c r="L197" s="382"/>
      <c r="M197" s="593"/>
      <c r="N197" s="582"/>
      <c r="O197" s="582"/>
      <c r="P197" s="582"/>
      <c r="Q197" s="582"/>
      <c r="R197" s="582"/>
      <c r="S197" s="382"/>
    </row>
    <row r="198" spans="2:19" s="292" customFormat="1" x14ac:dyDescent="0.25">
      <c r="B198" s="382"/>
      <c r="C198" s="402"/>
      <c r="D198" s="382"/>
      <c r="E198" s="382"/>
      <c r="F198" s="382"/>
      <c r="G198" s="382"/>
      <c r="H198" s="382"/>
      <c r="I198" s="382"/>
      <c r="J198" s="382"/>
      <c r="K198" s="582"/>
      <c r="L198" s="382"/>
      <c r="M198" s="593"/>
      <c r="N198" s="582"/>
      <c r="O198" s="582"/>
      <c r="P198" s="582"/>
      <c r="Q198" s="582"/>
      <c r="R198" s="582"/>
      <c r="S198" s="382"/>
    </row>
    <row r="199" spans="2:19" s="292" customFormat="1" x14ac:dyDescent="0.25">
      <c r="B199" s="382"/>
      <c r="C199" s="402"/>
      <c r="D199" s="382"/>
      <c r="E199" s="382"/>
      <c r="F199" s="382"/>
      <c r="G199" s="382"/>
      <c r="H199" s="382"/>
      <c r="I199" s="382"/>
      <c r="J199" s="382"/>
      <c r="K199" s="582"/>
      <c r="L199" s="382"/>
      <c r="M199" s="593"/>
      <c r="N199" s="582"/>
      <c r="O199" s="582"/>
      <c r="P199" s="582"/>
      <c r="Q199" s="582"/>
      <c r="R199" s="582"/>
      <c r="S199" s="382"/>
    </row>
    <row r="200" spans="2:19" s="292" customFormat="1" x14ac:dyDescent="0.25">
      <c r="B200" s="382"/>
      <c r="C200" s="402"/>
      <c r="D200" s="382"/>
      <c r="E200" s="382"/>
      <c r="F200" s="382"/>
      <c r="G200" s="382"/>
      <c r="H200" s="382"/>
      <c r="I200" s="382"/>
      <c r="J200" s="382"/>
      <c r="K200" s="582"/>
      <c r="L200" s="382"/>
      <c r="M200" s="593"/>
      <c r="N200" s="582"/>
      <c r="O200" s="582"/>
      <c r="P200" s="582"/>
      <c r="Q200" s="582"/>
      <c r="R200" s="582"/>
      <c r="S200" s="382"/>
    </row>
    <row r="201" spans="2:19" s="292" customFormat="1" x14ac:dyDescent="0.25">
      <c r="B201" s="382"/>
      <c r="C201" s="402"/>
      <c r="D201" s="382"/>
      <c r="E201" s="382"/>
      <c r="F201" s="382"/>
      <c r="G201" s="382"/>
      <c r="H201" s="382"/>
      <c r="I201" s="382"/>
      <c r="J201" s="382"/>
      <c r="K201" s="582"/>
      <c r="L201" s="382"/>
      <c r="M201" s="593"/>
      <c r="N201" s="582"/>
      <c r="O201" s="582"/>
      <c r="P201" s="582"/>
      <c r="Q201" s="582"/>
      <c r="R201" s="582"/>
      <c r="S201" s="382"/>
    </row>
    <row r="202" spans="2:19" s="292" customFormat="1" x14ac:dyDescent="0.25">
      <c r="B202" s="382"/>
      <c r="C202" s="402"/>
      <c r="D202" s="382"/>
      <c r="E202" s="382"/>
      <c r="F202" s="382"/>
      <c r="G202" s="382"/>
      <c r="H202" s="382"/>
      <c r="I202" s="382"/>
      <c r="J202" s="382"/>
      <c r="K202" s="582"/>
      <c r="L202" s="382"/>
      <c r="M202" s="593"/>
      <c r="N202" s="582"/>
      <c r="O202" s="582"/>
      <c r="P202" s="582"/>
      <c r="Q202" s="582"/>
      <c r="R202" s="582"/>
      <c r="S202" s="382"/>
    </row>
    <row r="203" spans="2:19" s="292" customFormat="1" x14ac:dyDescent="0.25">
      <c r="B203" s="382"/>
      <c r="C203" s="402"/>
      <c r="D203" s="382"/>
      <c r="E203" s="382"/>
      <c r="F203" s="382"/>
      <c r="G203" s="382"/>
      <c r="H203" s="382"/>
      <c r="I203" s="382"/>
      <c r="J203" s="382"/>
      <c r="K203" s="582"/>
      <c r="L203" s="382"/>
      <c r="M203" s="593"/>
      <c r="N203" s="582"/>
      <c r="O203" s="582"/>
      <c r="P203" s="582"/>
      <c r="Q203" s="582"/>
      <c r="R203" s="582"/>
      <c r="S203" s="382"/>
    </row>
    <row r="204" spans="2:19" s="292" customFormat="1" x14ac:dyDescent="0.25">
      <c r="B204" s="382"/>
      <c r="C204" s="402"/>
      <c r="D204" s="382"/>
      <c r="E204" s="382"/>
      <c r="F204" s="382"/>
      <c r="G204" s="382"/>
      <c r="H204" s="382"/>
      <c r="I204" s="382"/>
      <c r="J204" s="382"/>
      <c r="K204" s="582"/>
      <c r="L204" s="382"/>
      <c r="M204" s="593"/>
      <c r="N204" s="582"/>
      <c r="O204" s="582"/>
      <c r="P204" s="582"/>
      <c r="Q204" s="582"/>
      <c r="R204" s="582"/>
      <c r="S204" s="382"/>
    </row>
    <row r="205" spans="2:19" s="292" customFormat="1" x14ac:dyDescent="0.25">
      <c r="B205" s="382"/>
      <c r="C205" s="402"/>
      <c r="D205" s="382"/>
      <c r="E205" s="382"/>
      <c r="F205" s="382"/>
      <c r="G205" s="382"/>
      <c r="H205" s="382"/>
      <c r="I205" s="382"/>
      <c r="J205" s="382"/>
      <c r="K205" s="582"/>
      <c r="L205" s="382"/>
      <c r="M205" s="593"/>
      <c r="N205" s="582"/>
      <c r="O205" s="582"/>
      <c r="P205" s="582"/>
      <c r="Q205" s="582"/>
      <c r="R205" s="582"/>
      <c r="S205" s="382"/>
    </row>
    <row r="206" spans="2:19" s="292" customFormat="1" x14ac:dyDescent="0.25">
      <c r="B206" s="382"/>
      <c r="C206" s="402"/>
      <c r="D206" s="382"/>
      <c r="E206" s="382"/>
      <c r="F206" s="382"/>
      <c r="G206" s="382"/>
      <c r="H206" s="382"/>
      <c r="I206" s="382"/>
      <c r="J206" s="382"/>
      <c r="K206" s="582"/>
      <c r="L206" s="382"/>
      <c r="M206" s="593"/>
      <c r="N206" s="582"/>
      <c r="O206" s="582"/>
      <c r="P206" s="582"/>
      <c r="Q206" s="582"/>
      <c r="R206" s="582"/>
      <c r="S206" s="382"/>
    </row>
    <row r="207" spans="2:19" s="292" customFormat="1" x14ac:dyDescent="0.25">
      <c r="B207" s="382"/>
      <c r="C207" s="402"/>
      <c r="D207" s="382"/>
      <c r="E207" s="382"/>
      <c r="F207" s="382"/>
      <c r="G207" s="382"/>
      <c r="H207" s="382"/>
      <c r="I207" s="382"/>
      <c r="J207" s="382"/>
      <c r="K207" s="582"/>
      <c r="L207" s="382"/>
      <c r="M207" s="593"/>
      <c r="N207" s="582"/>
      <c r="O207" s="582"/>
      <c r="P207" s="582"/>
      <c r="Q207" s="582"/>
      <c r="R207" s="582"/>
      <c r="S207" s="382"/>
    </row>
    <row r="208" spans="2:19" s="292" customFormat="1" x14ac:dyDescent="0.25">
      <c r="B208" s="382"/>
      <c r="C208" s="402"/>
      <c r="D208" s="382"/>
      <c r="E208" s="382"/>
      <c r="F208" s="382"/>
      <c r="G208" s="382"/>
      <c r="H208" s="382"/>
      <c r="I208" s="382"/>
      <c r="J208" s="382"/>
      <c r="K208" s="582"/>
      <c r="L208" s="382"/>
      <c r="M208" s="593"/>
      <c r="N208" s="582"/>
      <c r="O208" s="582"/>
      <c r="P208" s="582"/>
      <c r="Q208" s="582"/>
      <c r="R208" s="582"/>
      <c r="S208" s="382"/>
    </row>
    <row r="209" spans="2:19" s="292" customFormat="1" x14ac:dyDescent="0.25">
      <c r="B209" s="382"/>
      <c r="C209" s="402"/>
      <c r="D209" s="382"/>
      <c r="E209" s="382"/>
      <c r="F209" s="382"/>
      <c r="G209" s="382"/>
      <c r="H209" s="382"/>
      <c r="I209" s="382"/>
      <c r="J209" s="382"/>
      <c r="K209" s="582"/>
      <c r="L209" s="382"/>
      <c r="M209" s="593"/>
      <c r="N209" s="582"/>
      <c r="O209" s="582"/>
      <c r="P209" s="582"/>
      <c r="Q209" s="582"/>
      <c r="R209" s="582"/>
      <c r="S209" s="382"/>
    </row>
    <row r="210" spans="2:19" s="292" customFormat="1" x14ac:dyDescent="0.25">
      <c r="B210" s="382"/>
      <c r="C210" s="402"/>
      <c r="D210" s="382"/>
      <c r="E210" s="382"/>
      <c r="F210" s="382"/>
      <c r="G210" s="382"/>
      <c r="H210" s="382"/>
      <c r="I210" s="382"/>
      <c r="J210" s="382"/>
      <c r="K210" s="582"/>
      <c r="L210" s="382"/>
      <c r="M210" s="593"/>
      <c r="N210" s="582"/>
      <c r="O210" s="582"/>
      <c r="P210" s="582"/>
      <c r="Q210" s="582"/>
      <c r="R210" s="582"/>
      <c r="S210" s="382"/>
    </row>
    <row r="211" spans="2:19" s="292" customFormat="1" x14ac:dyDescent="0.25">
      <c r="B211" s="382"/>
      <c r="C211" s="402"/>
      <c r="D211" s="382"/>
      <c r="E211" s="382"/>
      <c r="F211" s="382"/>
      <c r="G211" s="382"/>
      <c r="H211" s="382"/>
      <c r="I211" s="382"/>
      <c r="J211" s="382"/>
      <c r="K211" s="582"/>
      <c r="L211" s="382"/>
      <c r="M211" s="593"/>
      <c r="N211" s="582"/>
      <c r="O211" s="582"/>
      <c r="P211" s="582"/>
      <c r="Q211" s="582"/>
      <c r="R211" s="582"/>
      <c r="S211" s="382"/>
    </row>
    <row r="212" spans="2:19" s="292" customFormat="1" x14ac:dyDescent="0.25">
      <c r="B212" s="382"/>
      <c r="C212" s="402"/>
      <c r="D212" s="382"/>
      <c r="E212" s="382"/>
      <c r="F212" s="382"/>
      <c r="G212" s="382"/>
      <c r="H212" s="382"/>
      <c r="I212" s="382"/>
      <c r="J212" s="382"/>
      <c r="K212" s="582"/>
      <c r="L212" s="382"/>
      <c r="M212" s="593"/>
      <c r="N212" s="582"/>
      <c r="O212" s="582"/>
      <c r="P212" s="582"/>
      <c r="Q212" s="582"/>
      <c r="R212" s="582"/>
      <c r="S212" s="382"/>
    </row>
    <row r="213" spans="2:19" s="292" customFormat="1" x14ac:dyDescent="0.25">
      <c r="B213" s="382"/>
      <c r="C213" s="402"/>
      <c r="D213" s="382"/>
      <c r="E213" s="382"/>
      <c r="F213" s="382"/>
      <c r="G213" s="382"/>
      <c r="H213" s="382"/>
      <c r="I213" s="382"/>
      <c r="J213" s="382"/>
      <c r="K213" s="582"/>
      <c r="L213" s="382"/>
      <c r="M213" s="593"/>
      <c r="N213" s="582"/>
      <c r="O213" s="582"/>
      <c r="P213" s="582"/>
      <c r="Q213" s="582"/>
      <c r="R213" s="582"/>
      <c r="S213" s="382"/>
    </row>
    <row r="214" spans="2:19" s="292" customFormat="1" x14ac:dyDescent="0.25">
      <c r="B214" s="382"/>
      <c r="C214" s="402"/>
      <c r="D214" s="382"/>
      <c r="E214" s="382"/>
      <c r="F214" s="382"/>
      <c r="G214" s="382"/>
      <c r="H214" s="382"/>
      <c r="I214" s="382"/>
      <c r="J214" s="382"/>
      <c r="K214" s="582"/>
      <c r="L214" s="382"/>
      <c r="M214" s="593"/>
      <c r="N214" s="582"/>
      <c r="O214" s="582"/>
      <c r="P214" s="582"/>
      <c r="Q214" s="582"/>
      <c r="R214" s="582"/>
      <c r="S214" s="382"/>
    </row>
    <row r="215" spans="2:19" s="292" customFormat="1" x14ac:dyDescent="0.25">
      <c r="B215" s="382"/>
      <c r="C215" s="402"/>
      <c r="D215" s="382"/>
      <c r="E215" s="382"/>
      <c r="F215" s="382"/>
      <c r="G215" s="382"/>
      <c r="H215" s="382"/>
      <c r="I215" s="382"/>
      <c r="J215" s="382"/>
      <c r="K215" s="582"/>
      <c r="L215" s="382"/>
      <c r="M215" s="593"/>
      <c r="N215" s="582"/>
      <c r="O215" s="582"/>
      <c r="P215" s="582"/>
      <c r="Q215" s="582"/>
      <c r="R215" s="582"/>
      <c r="S215" s="382"/>
    </row>
    <row r="216" spans="2:19" s="292" customFormat="1" x14ac:dyDescent="0.25">
      <c r="B216" s="382"/>
      <c r="C216" s="402"/>
      <c r="D216" s="382"/>
      <c r="E216" s="382"/>
      <c r="F216" s="382"/>
      <c r="G216" s="382"/>
      <c r="H216" s="382"/>
      <c r="I216" s="382"/>
      <c r="J216" s="382"/>
      <c r="K216" s="582"/>
      <c r="L216" s="382"/>
      <c r="M216" s="593"/>
      <c r="N216" s="582"/>
      <c r="O216" s="582"/>
      <c r="P216" s="582"/>
      <c r="Q216" s="582"/>
      <c r="R216" s="582"/>
      <c r="S216" s="382"/>
    </row>
    <row r="217" spans="2:19" s="292" customFormat="1" x14ac:dyDescent="0.25">
      <c r="B217" s="382"/>
      <c r="C217" s="402"/>
      <c r="D217" s="382"/>
      <c r="E217" s="382"/>
      <c r="F217" s="382"/>
      <c r="G217" s="382"/>
      <c r="H217" s="382"/>
      <c r="I217" s="382"/>
      <c r="J217" s="382"/>
      <c r="K217" s="582"/>
      <c r="L217" s="382"/>
      <c r="M217" s="593"/>
      <c r="N217" s="582"/>
      <c r="O217" s="582"/>
      <c r="P217" s="582"/>
      <c r="Q217" s="582"/>
      <c r="R217" s="582"/>
      <c r="S217" s="382"/>
    </row>
    <row r="218" spans="2:19" s="292" customFormat="1" x14ac:dyDescent="0.25">
      <c r="B218" s="382"/>
      <c r="C218" s="402"/>
      <c r="D218" s="382"/>
      <c r="E218" s="382"/>
      <c r="F218" s="382"/>
      <c r="G218" s="382"/>
      <c r="H218" s="382"/>
      <c r="I218" s="382"/>
      <c r="J218" s="382"/>
      <c r="K218" s="582"/>
      <c r="L218" s="382"/>
      <c r="M218" s="593"/>
      <c r="N218" s="582"/>
      <c r="O218" s="582"/>
      <c r="P218" s="582"/>
      <c r="Q218" s="582"/>
      <c r="R218" s="582"/>
      <c r="S218" s="382"/>
    </row>
    <row r="219" spans="2:19" s="292" customFormat="1" x14ac:dyDescent="0.25">
      <c r="B219" s="382"/>
      <c r="C219" s="402"/>
      <c r="D219" s="382"/>
      <c r="E219" s="382"/>
      <c r="F219" s="382"/>
      <c r="G219" s="382"/>
      <c r="H219" s="382"/>
      <c r="I219" s="382"/>
      <c r="J219" s="382"/>
      <c r="K219" s="582"/>
      <c r="L219" s="382"/>
      <c r="M219" s="593"/>
      <c r="N219" s="582"/>
      <c r="O219" s="582"/>
      <c r="P219" s="582"/>
      <c r="Q219" s="582"/>
      <c r="R219" s="582"/>
      <c r="S219" s="382"/>
    </row>
    <row r="220" spans="2:19" s="292" customFormat="1" x14ac:dyDescent="0.25">
      <c r="B220" s="382"/>
      <c r="C220" s="402"/>
      <c r="D220" s="382"/>
      <c r="E220" s="382"/>
      <c r="F220" s="382"/>
      <c r="G220" s="382"/>
      <c r="H220" s="382"/>
      <c r="I220" s="382"/>
      <c r="J220" s="382"/>
      <c r="K220" s="582"/>
      <c r="L220" s="382"/>
      <c r="M220" s="593"/>
      <c r="N220" s="582"/>
      <c r="O220" s="582"/>
      <c r="P220" s="582"/>
      <c r="Q220" s="582"/>
      <c r="R220" s="582"/>
      <c r="S220" s="382"/>
    </row>
    <row r="221" spans="2:19" s="292" customFormat="1" x14ac:dyDescent="0.25">
      <c r="B221" s="382"/>
      <c r="C221" s="402"/>
      <c r="D221" s="382"/>
      <c r="E221" s="382"/>
      <c r="F221" s="382"/>
      <c r="G221" s="382"/>
      <c r="H221" s="382"/>
      <c r="I221" s="382"/>
      <c r="J221" s="382"/>
      <c r="K221" s="582"/>
      <c r="L221" s="382"/>
      <c r="M221" s="593"/>
      <c r="N221" s="582"/>
      <c r="O221" s="582"/>
      <c r="P221" s="582"/>
      <c r="Q221" s="582"/>
      <c r="R221" s="582"/>
      <c r="S221" s="382"/>
    </row>
    <row r="222" spans="2:19" s="292" customFormat="1" x14ac:dyDescent="0.25">
      <c r="B222" s="382"/>
      <c r="C222" s="402"/>
      <c r="D222" s="382"/>
      <c r="E222" s="382"/>
      <c r="F222" s="382"/>
      <c r="G222" s="382"/>
      <c r="H222" s="382"/>
      <c r="I222" s="382"/>
      <c r="J222" s="382"/>
      <c r="K222" s="582"/>
      <c r="L222" s="382"/>
      <c r="M222" s="593"/>
      <c r="N222" s="582"/>
      <c r="O222" s="582"/>
      <c r="P222" s="582"/>
      <c r="Q222" s="582"/>
      <c r="R222" s="582"/>
      <c r="S222" s="382"/>
    </row>
    <row r="223" spans="2:19" s="292" customFormat="1" x14ac:dyDescent="0.25">
      <c r="B223" s="382"/>
      <c r="C223" s="402"/>
      <c r="D223" s="382"/>
      <c r="E223" s="382"/>
      <c r="F223" s="382"/>
      <c r="G223" s="382"/>
      <c r="H223" s="382"/>
      <c r="I223" s="382"/>
      <c r="J223" s="382"/>
      <c r="K223" s="582"/>
      <c r="L223" s="382"/>
      <c r="M223" s="593"/>
      <c r="N223" s="582"/>
      <c r="O223" s="582"/>
      <c r="P223" s="582"/>
      <c r="Q223" s="582"/>
      <c r="R223" s="582"/>
      <c r="S223" s="382"/>
    </row>
    <row r="224" spans="2:19" s="292" customFormat="1" x14ac:dyDescent="0.25">
      <c r="B224" s="382"/>
      <c r="C224" s="402"/>
      <c r="D224" s="382"/>
      <c r="E224" s="382"/>
      <c r="F224" s="382"/>
      <c r="G224" s="382"/>
      <c r="H224" s="382"/>
      <c r="I224" s="382"/>
      <c r="J224" s="382"/>
      <c r="K224" s="582"/>
      <c r="L224" s="382"/>
      <c r="M224" s="593"/>
      <c r="N224" s="582"/>
      <c r="O224" s="582"/>
      <c r="P224" s="582"/>
      <c r="Q224" s="582"/>
      <c r="R224" s="582"/>
      <c r="S224" s="382"/>
    </row>
    <row r="225" spans="2:19" s="292" customFormat="1" x14ac:dyDescent="0.25">
      <c r="B225" s="382"/>
      <c r="C225" s="402"/>
      <c r="D225" s="382"/>
      <c r="E225" s="382"/>
      <c r="F225" s="382"/>
      <c r="G225" s="382"/>
      <c r="H225" s="382"/>
      <c r="I225" s="382"/>
      <c r="J225" s="382"/>
      <c r="K225" s="582"/>
      <c r="L225" s="382"/>
      <c r="M225" s="593"/>
      <c r="N225" s="582"/>
      <c r="O225" s="582"/>
      <c r="P225" s="582"/>
      <c r="Q225" s="582"/>
      <c r="R225" s="582"/>
      <c r="S225" s="382"/>
    </row>
    <row r="226" spans="2:19" s="292" customFormat="1" x14ac:dyDescent="0.25">
      <c r="B226" s="382"/>
      <c r="C226" s="402"/>
      <c r="D226" s="382"/>
      <c r="E226" s="382"/>
      <c r="F226" s="382"/>
      <c r="G226" s="382"/>
      <c r="H226" s="382"/>
      <c r="I226" s="382"/>
      <c r="J226" s="382"/>
      <c r="K226" s="582"/>
      <c r="L226" s="382"/>
      <c r="M226" s="593"/>
      <c r="N226" s="582"/>
      <c r="O226" s="582"/>
      <c r="P226" s="582"/>
      <c r="Q226" s="582"/>
      <c r="R226" s="582"/>
      <c r="S226" s="382"/>
    </row>
    <row r="227" spans="2:19" s="292" customFormat="1" x14ac:dyDescent="0.25">
      <c r="B227" s="382"/>
      <c r="C227" s="402"/>
      <c r="D227" s="382"/>
      <c r="E227" s="382"/>
      <c r="F227" s="382"/>
      <c r="G227" s="382"/>
      <c r="H227" s="382"/>
      <c r="I227" s="382"/>
      <c r="J227" s="382"/>
      <c r="K227" s="582"/>
      <c r="L227" s="382"/>
      <c r="M227" s="593"/>
      <c r="N227" s="582"/>
      <c r="O227" s="582"/>
      <c r="P227" s="582"/>
      <c r="Q227" s="582"/>
      <c r="R227" s="582"/>
      <c r="S227" s="382"/>
    </row>
    <row r="228" spans="2:19" s="292" customFormat="1" x14ac:dyDescent="0.25">
      <c r="B228" s="382"/>
      <c r="C228" s="402"/>
      <c r="D228" s="382"/>
      <c r="E228" s="382"/>
      <c r="F228" s="382"/>
      <c r="G228" s="382"/>
      <c r="H228" s="382"/>
      <c r="I228" s="382"/>
      <c r="J228" s="382"/>
      <c r="K228" s="582"/>
      <c r="L228" s="382"/>
      <c r="M228" s="593"/>
      <c r="N228" s="582"/>
      <c r="O228" s="582"/>
      <c r="P228" s="582"/>
      <c r="Q228" s="582"/>
      <c r="R228" s="582"/>
      <c r="S228" s="382"/>
    </row>
    <row r="229" spans="2:19" s="292" customFormat="1" x14ac:dyDescent="0.25">
      <c r="B229" s="382"/>
      <c r="C229" s="402"/>
      <c r="D229" s="382"/>
      <c r="E229" s="382"/>
      <c r="F229" s="382"/>
      <c r="G229" s="382"/>
      <c r="H229" s="382"/>
      <c r="I229" s="382"/>
      <c r="J229" s="382"/>
      <c r="K229" s="582"/>
      <c r="L229" s="382"/>
      <c r="M229" s="593"/>
      <c r="N229" s="582"/>
      <c r="O229" s="582"/>
      <c r="P229" s="582"/>
      <c r="Q229" s="582"/>
      <c r="R229" s="582"/>
      <c r="S229" s="382"/>
    </row>
    <row r="230" spans="2:19" s="292" customFormat="1" x14ac:dyDescent="0.25">
      <c r="B230" s="382"/>
      <c r="C230" s="402"/>
      <c r="D230" s="382"/>
      <c r="E230" s="382"/>
      <c r="F230" s="382"/>
      <c r="G230" s="382"/>
      <c r="H230" s="382"/>
      <c r="I230" s="382"/>
      <c r="J230" s="382"/>
      <c r="K230" s="582"/>
      <c r="L230" s="382"/>
      <c r="M230" s="593"/>
      <c r="N230" s="582"/>
      <c r="O230" s="582"/>
      <c r="P230" s="582"/>
      <c r="Q230" s="582"/>
      <c r="R230" s="582"/>
      <c r="S230" s="382"/>
    </row>
    <row r="231" spans="2:19" s="292" customFormat="1" x14ac:dyDescent="0.25">
      <c r="B231" s="382"/>
      <c r="C231" s="402"/>
      <c r="D231" s="382"/>
      <c r="E231" s="382"/>
      <c r="F231" s="382"/>
      <c r="G231" s="382"/>
      <c r="H231" s="382"/>
      <c r="I231" s="382"/>
      <c r="J231" s="382"/>
      <c r="K231" s="582"/>
      <c r="L231" s="382"/>
      <c r="M231" s="593"/>
      <c r="N231" s="582"/>
      <c r="O231" s="582"/>
      <c r="P231" s="582"/>
      <c r="Q231" s="582"/>
      <c r="R231" s="582"/>
      <c r="S231" s="382"/>
    </row>
    <row r="232" spans="2:19" s="292" customFormat="1" x14ac:dyDescent="0.25">
      <c r="B232" s="382"/>
      <c r="C232" s="402"/>
      <c r="D232" s="382"/>
      <c r="E232" s="382"/>
      <c r="F232" s="382"/>
      <c r="G232" s="382"/>
      <c r="H232" s="382"/>
      <c r="I232" s="382"/>
      <c r="J232" s="382"/>
      <c r="K232" s="582"/>
      <c r="L232" s="382"/>
      <c r="M232" s="593"/>
      <c r="N232" s="582"/>
      <c r="O232" s="582"/>
      <c r="P232" s="582"/>
      <c r="Q232" s="582"/>
      <c r="R232" s="582"/>
      <c r="S232" s="382"/>
    </row>
    <row r="233" spans="2:19" s="292" customFormat="1" x14ac:dyDescent="0.25">
      <c r="B233" s="382"/>
      <c r="C233" s="402"/>
      <c r="D233" s="382"/>
      <c r="E233" s="382"/>
      <c r="F233" s="382"/>
      <c r="G233" s="382"/>
      <c r="H233" s="382"/>
      <c r="I233" s="382"/>
      <c r="J233" s="382"/>
      <c r="K233" s="582"/>
      <c r="L233" s="382"/>
      <c r="M233" s="593"/>
      <c r="N233" s="582"/>
      <c r="O233" s="582"/>
      <c r="P233" s="582"/>
      <c r="Q233" s="582"/>
      <c r="R233" s="582"/>
      <c r="S233" s="382"/>
    </row>
    <row r="234" spans="2:19" s="292" customFormat="1" x14ac:dyDescent="0.25">
      <c r="B234" s="382"/>
      <c r="C234" s="402"/>
      <c r="D234" s="382"/>
      <c r="E234" s="382"/>
      <c r="F234" s="382"/>
      <c r="G234" s="382"/>
      <c r="H234" s="382"/>
      <c r="I234" s="382"/>
      <c r="J234" s="382"/>
      <c r="K234" s="582"/>
      <c r="L234" s="382"/>
      <c r="M234" s="593"/>
      <c r="N234" s="582"/>
      <c r="O234" s="582"/>
      <c r="P234" s="582"/>
      <c r="Q234" s="582"/>
      <c r="R234" s="582"/>
      <c r="S234" s="382"/>
    </row>
    <row r="235" spans="2:19" s="292" customFormat="1" x14ac:dyDescent="0.25">
      <c r="B235" s="382"/>
      <c r="C235" s="402"/>
      <c r="D235" s="382"/>
      <c r="E235" s="382"/>
      <c r="F235" s="382"/>
      <c r="G235" s="382"/>
      <c r="H235" s="382"/>
      <c r="I235" s="382"/>
      <c r="J235" s="382"/>
      <c r="K235" s="582"/>
      <c r="L235" s="382"/>
      <c r="M235" s="593"/>
      <c r="N235" s="582"/>
      <c r="O235" s="582"/>
      <c r="P235" s="582"/>
      <c r="Q235" s="582"/>
      <c r="R235" s="582"/>
      <c r="S235" s="382"/>
    </row>
    <row r="236" spans="2:19" s="292" customFormat="1" x14ac:dyDescent="0.25">
      <c r="B236" s="382"/>
      <c r="C236" s="402"/>
      <c r="D236" s="382"/>
      <c r="E236" s="382"/>
      <c r="F236" s="382"/>
      <c r="G236" s="382"/>
      <c r="H236" s="382"/>
      <c r="I236" s="382"/>
      <c r="J236" s="382"/>
      <c r="K236" s="582"/>
      <c r="L236" s="382"/>
      <c r="M236" s="593"/>
      <c r="N236" s="582"/>
      <c r="O236" s="582"/>
      <c r="P236" s="582"/>
      <c r="Q236" s="582"/>
      <c r="R236" s="582"/>
      <c r="S236" s="382"/>
    </row>
    <row r="237" spans="2:19" s="292" customFormat="1" x14ac:dyDescent="0.25">
      <c r="B237" s="382"/>
      <c r="C237" s="402"/>
      <c r="D237" s="382"/>
      <c r="E237" s="382"/>
      <c r="F237" s="382"/>
      <c r="G237" s="382"/>
      <c r="H237" s="382"/>
      <c r="I237" s="382"/>
      <c r="J237" s="382"/>
      <c r="K237" s="582"/>
      <c r="L237" s="382"/>
      <c r="M237" s="593"/>
      <c r="N237" s="582"/>
      <c r="O237" s="582"/>
      <c r="P237" s="582"/>
      <c r="Q237" s="582"/>
      <c r="R237" s="582"/>
      <c r="S237" s="382"/>
    </row>
    <row r="238" spans="2:19" s="292" customFormat="1" x14ac:dyDescent="0.25">
      <c r="B238" s="382"/>
      <c r="C238" s="402"/>
      <c r="D238" s="382"/>
      <c r="E238" s="382"/>
      <c r="F238" s="382"/>
      <c r="G238" s="382"/>
      <c r="H238" s="382"/>
      <c r="I238" s="382"/>
      <c r="J238" s="382"/>
      <c r="K238" s="582"/>
      <c r="L238" s="382"/>
      <c r="M238" s="593"/>
      <c r="N238" s="582"/>
      <c r="O238" s="582"/>
      <c r="P238" s="582"/>
      <c r="Q238" s="582"/>
      <c r="R238" s="582"/>
      <c r="S238" s="382"/>
    </row>
    <row r="239" spans="2:19" s="292" customFormat="1" x14ac:dyDescent="0.25">
      <c r="B239" s="382"/>
      <c r="C239" s="402"/>
      <c r="D239" s="382"/>
      <c r="E239" s="382"/>
      <c r="F239" s="382"/>
      <c r="G239" s="382"/>
      <c r="H239" s="382"/>
      <c r="I239" s="382"/>
      <c r="J239" s="382"/>
      <c r="K239" s="582"/>
      <c r="L239" s="382"/>
      <c r="M239" s="593"/>
      <c r="N239" s="582"/>
      <c r="O239" s="582"/>
      <c r="P239" s="582"/>
      <c r="Q239" s="582"/>
      <c r="R239" s="582"/>
      <c r="S239" s="382"/>
    </row>
    <row r="240" spans="2:19" s="292" customFormat="1" x14ac:dyDescent="0.25">
      <c r="B240" s="382"/>
      <c r="C240" s="402"/>
      <c r="D240" s="382"/>
      <c r="E240" s="382"/>
      <c r="F240" s="382"/>
      <c r="G240" s="382"/>
      <c r="H240" s="382"/>
      <c r="I240" s="382"/>
      <c r="J240" s="382"/>
      <c r="K240" s="582"/>
      <c r="L240" s="382"/>
      <c r="M240" s="593"/>
      <c r="N240" s="582"/>
      <c r="O240" s="582"/>
      <c r="P240" s="582"/>
      <c r="Q240" s="582"/>
      <c r="R240" s="582"/>
      <c r="S240" s="382"/>
    </row>
    <row r="241" spans="2:19" s="292" customFormat="1" x14ac:dyDescent="0.25">
      <c r="B241" s="382"/>
      <c r="C241" s="402"/>
      <c r="D241" s="382"/>
      <c r="E241" s="382"/>
      <c r="F241" s="382"/>
      <c r="G241" s="382"/>
      <c r="H241" s="382"/>
      <c r="I241" s="382"/>
      <c r="J241" s="382"/>
      <c r="K241" s="582"/>
      <c r="L241" s="382"/>
      <c r="M241" s="593"/>
      <c r="N241" s="582"/>
      <c r="O241" s="582"/>
      <c r="P241" s="582"/>
      <c r="Q241" s="582"/>
      <c r="R241" s="582"/>
      <c r="S241" s="382"/>
    </row>
    <row r="242" spans="2:19" s="292" customFormat="1" x14ac:dyDescent="0.25">
      <c r="B242" s="382"/>
      <c r="C242" s="402"/>
      <c r="D242" s="382"/>
      <c r="E242" s="382"/>
      <c r="F242" s="382"/>
      <c r="G242" s="382"/>
      <c r="H242" s="382"/>
      <c r="I242" s="382"/>
      <c r="J242" s="382"/>
      <c r="K242" s="582"/>
      <c r="L242" s="382"/>
      <c r="M242" s="593"/>
      <c r="N242" s="582"/>
      <c r="O242" s="582"/>
      <c r="P242" s="582"/>
      <c r="Q242" s="582"/>
      <c r="R242" s="582"/>
      <c r="S242" s="382"/>
    </row>
    <row r="243" spans="2:19" s="292" customFormat="1" x14ac:dyDescent="0.25">
      <c r="B243" s="382"/>
      <c r="C243" s="402"/>
      <c r="D243" s="382"/>
      <c r="E243" s="382"/>
      <c r="F243" s="382"/>
      <c r="G243" s="382"/>
      <c r="H243" s="382"/>
      <c r="I243" s="382"/>
      <c r="J243" s="382"/>
      <c r="K243" s="582"/>
      <c r="L243" s="382"/>
      <c r="M243" s="593"/>
      <c r="N243" s="582"/>
      <c r="O243" s="582"/>
      <c r="P243" s="582"/>
      <c r="Q243" s="582"/>
      <c r="R243" s="582"/>
      <c r="S243" s="382"/>
    </row>
    <row r="244" spans="2:19" s="292" customFormat="1" x14ac:dyDescent="0.25">
      <c r="B244" s="382"/>
      <c r="C244" s="402"/>
      <c r="D244" s="382"/>
      <c r="E244" s="382"/>
      <c r="F244" s="382"/>
      <c r="G244" s="382"/>
      <c r="H244" s="382"/>
      <c r="I244" s="382"/>
      <c r="J244" s="382"/>
      <c r="K244" s="582"/>
      <c r="L244" s="382"/>
      <c r="M244" s="593"/>
      <c r="N244" s="582"/>
      <c r="O244" s="582"/>
      <c r="P244" s="582"/>
      <c r="Q244" s="582"/>
      <c r="R244" s="582"/>
      <c r="S244" s="382"/>
    </row>
    <row r="245" spans="2:19" s="292" customFormat="1" x14ac:dyDescent="0.25">
      <c r="B245" s="382"/>
      <c r="C245" s="402"/>
      <c r="D245" s="382"/>
      <c r="E245" s="382"/>
      <c r="F245" s="382"/>
      <c r="G245" s="382"/>
      <c r="H245" s="382"/>
      <c r="I245" s="382"/>
      <c r="J245" s="382"/>
      <c r="K245" s="582"/>
      <c r="L245" s="382"/>
      <c r="M245" s="593"/>
      <c r="N245" s="582"/>
      <c r="O245" s="582"/>
      <c r="P245" s="582"/>
      <c r="Q245" s="582"/>
      <c r="R245" s="582"/>
      <c r="S245" s="382"/>
    </row>
    <row r="246" spans="2:19" s="292" customFormat="1" x14ac:dyDescent="0.25">
      <c r="B246" s="382"/>
      <c r="C246" s="402"/>
      <c r="D246" s="382"/>
      <c r="E246" s="382"/>
      <c r="F246" s="382"/>
      <c r="G246" s="382"/>
      <c r="H246" s="382"/>
      <c r="I246" s="382"/>
      <c r="J246" s="382"/>
      <c r="K246" s="582"/>
      <c r="L246" s="382"/>
      <c r="M246" s="593"/>
      <c r="N246" s="582"/>
      <c r="O246" s="582"/>
      <c r="P246" s="582"/>
      <c r="Q246" s="582"/>
      <c r="R246" s="582"/>
      <c r="S246" s="382"/>
    </row>
    <row r="247" spans="2:19" s="292" customFormat="1" x14ac:dyDescent="0.25">
      <c r="B247" s="382"/>
      <c r="C247" s="402"/>
      <c r="D247" s="382"/>
      <c r="E247" s="382"/>
      <c r="F247" s="382"/>
      <c r="G247" s="382"/>
      <c r="H247" s="382"/>
      <c r="I247" s="382"/>
      <c r="J247" s="382"/>
      <c r="K247" s="582"/>
      <c r="L247" s="382"/>
      <c r="M247" s="593"/>
      <c r="N247" s="582"/>
      <c r="O247" s="582"/>
      <c r="P247" s="582"/>
      <c r="Q247" s="582"/>
      <c r="R247" s="582"/>
      <c r="S247" s="382"/>
    </row>
    <row r="248" spans="2:19" s="292" customFormat="1" x14ac:dyDescent="0.25">
      <c r="B248" s="382"/>
      <c r="C248" s="402"/>
      <c r="D248" s="382"/>
      <c r="E248" s="382"/>
      <c r="F248" s="382"/>
      <c r="G248" s="382"/>
      <c r="H248" s="382"/>
      <c r="I248" s="382"/>
      <c r="J248" s="382"/>
      <c r="K248" s="582"/>
      <c r="L248" s="382"/>
      <c r="M248" s="593"/>
      <c r="N248" s="582"/>
      <c r="O248" s="582"/>
      <c r="P248" s="582"/>
      <c r="Q248" s="582"/>
      <c r="R248" s="582"/>
      <c r="S248" s="382"/>
    </row>
    <row r="249" spans="2:19" s="292" customFormat="1" x14ac:dyDescent="0.25">
      <c r="B249" s="382"/>
      <c r="C249" s="402"/>
      <c r="D249" s="382"/>
      <c r="E249" s="382"/>
      <c r="F249" s="382"/>
      <c r="G249" s="382"/>
      <c r="H249" s="382"/>
      <c r="I249" s="382"/>
      <c r="J249" s="382"/>
      <c r="K249" s="582"/>
      <c r="L249" s="382"/>
      <c r="M249" s="593"/>
      <c r="N249" s="582"/>
      <c r="O249" s="582"/>
      <c r="P249" s="582"/>
      <c r="Q249" s="582"/>
      <c r="R249" s="582"/>
      <c r="S249" s="382"/>
    </row>
    <row r="250" spans="2:19" s="292" customFormat="1" x14ac:dyDescent="0.25">
      <c r="B250" s="382"/>
      <c r="C250" s="402"/>
      <c r="D250" s="382"/>
      <c r="E250" s="382"/>
      <c r="F250" s="382"/>
      <c r="G250" s="382"/>
      <c r="H250" s="382"/>
      <c r="I250" s="382"/>
      <c r="J250" s="382"/>
      <c r="K250" s="582"/>
      <c r="L250" s="382"/>
      <c r="M250" s="593"/>
      <c r="N250" s="582"/>
      <c r="O250" s="582"/>
      <c r="P250" s="582"/>
      <c r="Q250" s="582"/>
      <c r="R250" s="582"/>
      <c r="S250" s="382"/>
    </row>
    <row r="251" spans="2:19" s="292" customFormat="1" x14ac:dyDescent="0.25">
      <c r="B251" s="382"/>
      <c r="C251" s="402"/>
      <c r="D251" s="382"/>
      <c r="E251" s="382"/>
      <c r="F251" s="382"/>
      <c r="G251" s="382"/>
      <c r="H251" s="382"/>
      <c r="I251" s="382"/>
      <c r="J251" s="382"/>
      <c r="K251" s="582"/>
      <c r="L251" s="382"/>
      <c r="M251" s="593"/>
      <c r="N251" s="582"/>
      <c r="O251" s="582"/>
      <c r="P251" s="582"/>
      <c r="Q251" s="582"/>
      <c r="R251" s="582"/>
      <c r="S251" s="382"/>
    </row>
    <row r="252" spans="2:19" s="292" customFormat="1" x14ac:dyDescent="0.25">
      <c r="B252" s="382"/>
      <c r="C252" s="402"/>
      <c r="D252" s="382"/>
      <c r="E252" s="382"/>
      <c r="F252" s="382"/>
      <c r="G252" s="382"/>
      <c r="H252" s="382"/>
      <c r="I252" s="382"/>
      <c r="J252" s="382"/>
      <c r="K252" s="582"/>
      <c r="L252" s="382"/>
      <c r="M252" s="593"/>
      <c r="N252" s="582"/>
      <c r="O252" s="582"/>
      <c r="P252" s="582"/>
      <c r="Q252" s="582"/>
      <c r="R252" s="582"/>
      <c r="S252" s="382"/>
    </row>
    <row r="253" spans="2:19" s="292" customFormat="1" x14ac:dyDescent="0.25">
      <c r="B253" s="382"/>
      <c r="C253" s="402"/>
      <c r="D253" s="382"/>
      <c r="E253" s="382"/>
      <c r="F253" s="382"/>
      <c r="G253" s="382"/>
      <c r="H253" s="382"/>
      <c r="I253" s="382"/>
      <c r="J253" s="382"/>
      <c r="K253" s="582"/>
      <c r="L253" s="382"/>
      <c r="M253" s="593"/>
      <c r="N253" s="582"/>
      <c r="O253" s="582"/>
      <c r="P253" s="582"/>
      <c r="Q253" s="582"/>
      <c r="R253" s="582"/>
      <c r="S253" s="382"/>
    </row>
    <row r="254" spans="2:19" s="292" customFormat="1" x14ac:dyDescent="0.25">
      <c r="B254" s="382"/>
      <c r="C254" s="402"/>
      <c r="D254" s="382"/>
      <c r="E254" s="382"/>
      <c r="F254" s="382"/>
      <c r="G254" s="382"/>
      <c r="H254" s="382"/>
      <c r="I254" s="382"/>
      <c r="J254" s="382"/>
      <c r="K254" s="582"/>
      <c r="L254" s="382"/>
      <c r="M254" s="593"/>
      <c r="N254" s="582"/>
      <c r="O254" s="582"/>
      <c r="P254" s="582"/>
      <c r="Q254" s="582"/>
      <c r="R254" s="582"/>
      <c r="S254" s="382"/>
    </row>
    <row r="255" spans="2:19" s="292" customFormat="1" x14ac:dyDescent="0.25">
      <c r="B255" s="382"/>
      <c r="C255" s="402"/>
      <c r="D255" s="382"/>
      <c r="E255" s="382"/>
      <c r="F255" s="382"/>
      <c r="G255" s="382"/>
      <c r="H255" s="382"/>
      <c r="I255" s="382"/>
      <c r="J255" s="382"/>
      <c r="K255" s="582"/>
      <c r="L255" s="382"/>
      <c r="M255" s="593"/>
      <c r="N255" s="582"/>
      <c r="O255" s="582"/>
      <c r="P255" s="582"/>
      <c r="Q255" s="582"/>
      <c r="R255" s="582"/>
      <c r="S255" s="382"/>
    </row>
    <row r="256" spans="2:19" s="292" customFormat="1" x14ac:dyDescent="0.25">
      <c r="B256" s="382"/>
      <c r="C256" s="402"/>
      <c r="D256" s="382"/>
      <c r="E256" s="382"/>
      <c r="F256" s="382"/>
      <c r="G256" s="382"/>
      <c r="H256" s="382"/>
      <c r="I256" s="382"/>
      <c r="J256" s="382"/>
      <c r="K256" s="582"/>
      <c r="L256" s="382"/>
      <c r="M256" s="593"/>
      <c r="N256" s="582"/>
      <c r="O256" s="582"/>
      <c r="P256" s="582"/>
      <c r="Q256" s="582"/>
      <c r="R256" s="582"/>
      <c r="S256" s="382"/>
    </row>
    <row r="257" spans="2:19" s="292" customFormat="1" x14ac:dyDescent="0.25">
      <c r="B257" s="382"/>
      <c r="C257" s="402"/>
      <c r="D257" s="382"/>
      <c r="E257" s="382"/>
      <c r="F257" s="382"/>
      <c r="G257" s="382"/>
      <c r="H257" s="382"/>
      <c r="I257" s="382"/>
      <c r="J257" s="382"/>
      <c r="K257" s="582"/>
      <c r="L257" s="382"/>
      <c r="M257" s="593"/>
      <c r="N257" s="582"/>
      <c r="O257" s="582"/>
      <c r="P257" s="582"/>
      <c r="Q257" s="582"/>
      <c r="R257" s="582"/>
      <c r="S257" s="382"/>
    </row>
    <row r="258" spans="2:19" s="292" customFormat="1" x14ac:dyDescent="0.25">
      <c r="B258" s="382"/>
      <c r="C258" s="402"/>
      <c r="D258" s="382"/>
      <c r="E258" s="382"/>
      <c r="F258" s="382"/>
      <c r="G258" s="382"/>
      <c r="H258" s="382"/>
      <c r="I258" s="382"/>
      <c r="J258" s="382"/>
      <c r="K258" s="582"/>
      <c r="L258" s="382"/>
      <c r="M258" s="593"/>
      <c r="N258" s="582"/>
      <c r="O258" s="582"/>
      <c r="P258" s="582"/>
      <c r="Q258" s="582"/>
      <c r="R258" s="582"/>
      <c r="S258" s="382"/>
    </row>
    <row r="259" spans="2:19" s="292" customFormat="1" x14ac:dyDescent="0.25">
      <c r="B259" s="382"/>
      <c r="C259" s="402"/>
      <c r="D259" s="382"/>
      <c r="E259" s="382"/>
      <c r="F259" s="382"/>
      <c r="G259" s="382"/>
      <c r="H259" s="382"/>
      <c r="I259" s="382"/>
      <c r="J259" s="382"/>
      <c r="K259" s="582"/>
      <c r="L259" s="382"/>
      <c r="M259" s="593"/>
      <c r="N259" s="582"/>
      <c r="O259" s="582"/>
      <c r="P259" s="582"/>
      <c r="Q259" s="582"/>
      <c r="R259" s="582"/>
      <c r="S259" s="382"/>
    </row>
    <row r="260" spans="2:19" s="292" customFormat="1" x14ac:dyDescent="0.25">
      <c r="B260" s="382"/>
      <c r="C260" s="402"/>
      <c r="D260" s="382"/>
      <c r="E260" s="382"/>
      <c r="F260" s="382"/>
      <c r="G260" s="382"/>
      <c r="H260" s="382"/>
      <c r="I260" s="382"/>
      <c r="J260" s="382"/>
      <c r="K260" s="582"/>
      <c r="L260" s="382"/>
      <c r="M260" s="593"/>
      <c r="N260" s="582"/>
      <c r="O260" s="582"/>
      <c r="P260" s="582"/>
      <c r="Q260" s="582"/>
      <c r="R260" s="582"/>
      <c r="S260" s="382"/>
    </row>
    <row r="261" spans="2:19" s="292" customFormat="1" x14ac:dyDescent="0.25">
      <c r="B261" s="382"/>
      <c r="C261" s="402"/>
      <c r="D261" s="382"/>
      <c r="E261" s="382"/>
      <c r="F261" s="382"/>
      <c r="G261" s="382"/>
      <c r="H261" s="382"/>
      <c r="I261" s="382"/>
      <c r="J261" s="382"/>
      <c r="K261" s="582"/>
      <c r="L261" s="382"/>
      <c r="M261" s="593"/>
      <c r="N261" s="582"/>
      <c r="O261" s="582"/>
      <c r="P261" s="582"/>
      <c r="Q261" s="582"/>
      <c r="R261" s="582"/>
      <c r="S261" s="382"/>
    </row>
    <row r="262" spans="2:19" s="292" customFormat="1" x14ac:dyDescent="0.25">
      <c r="B262" s="382"/>
      <c r="C262" s="402"/>
      <c r="D262" s="382"/>
      <c r="E262" s="382"/>
      <c r="F262" s="382"/>
      <c r="G262" s="382"/>
      <c r="H262" s="382"/>
      <c r="I262" s="382"/>
      <c r="J262" s="382"/>
      <c r="K262" s="582"/>
      <c r="L262" s="382"/>
      <c r="M262" s="593"/>
      <c r="N262" s="582"/>
      <c r="O262" s="582"/>
      <c r="P262" s="582"/>
      <c r="Q262" s="582"/>
      <c r="R262" s="582"/>
      <c r="S262" s="382"/>
    </row>
    <row r="263" spans="2:19" s="292" customFormat="1" x14ac:dyDescent="0.25">
      <c r="B263" s="382"/>
      <c r="C263" s="402"/>
      <c r="D263" s="382"/>
      <c r="E263" s="382"/>
      <c r="F263" s="382"/>
      <c r="G263" s="382"/>
      <c r="H263" s="382"/>
      <c r="I263" s="382"/>
      <c r="J263" s="382"/>
      <c r="K263" s="582"/>
      <c r="L263" s="382"/>
      <c r="M263" s="593"/>
      <c r="N263" s="582"/>
      <c r="O263" s="582"/>
      <c r="P263" s="582"/>
      <c r="Q263" s="582"/>
      <c r="R263" s="582"/>
      <c r="S263" s="382"/>
    </row>
    <row r="264" spans="2:19" s="292" customFormat="1" x14ac:dyDescent="0.25">
      <c r="B264" s="382"/>
      <c r="C264" s="402"/>
      <c r="D264" s="382"/>
      <c r="E264" s="382"/>
      <c r="F264" s="382"/>
      <c r="G264" s="382"/>
      <c r="H264" s="382"/>
      <c r="I264" s="382"/>
      <c r="J264" s="382"/>
      <c r="K264" s="582"/>
      <c r="L264" s="382"/>
      <c r="M264" s="593"/>
      <c r="N264" s="582"/>
      <c r="O264" s="582"/>
      <c r="P264" s="582"/>
      <c r="Q264" s="582"/>
      <c r="R264" s="582"/>
      <c r="S264" s="382"/>
    </row>
    <row r="265" spans="2:19" s="292" customFormat="1" x14ac:dyDescent="0.25">
      <c r="B265" s="382"/>
      <c r="C265" s="402"/>
      <c r="D265" s="382"/>
      <c r="E265" s="382"/>
      <c r="F265" s="382"/>
      <c r="G265" s="382"/>
      <c r="H265" s="382"/>
      <c r="I265" s="382"/>
      <c r="J265" s="382"/>
      <c r="K265" s="582"/>
      <c r="L265" s="382"/>
      <c r="M265" s="593"/>
      <c r="N265" s="582"/>
      <c r="O265" s="582"/>
      <c r="P265" s="582"/>
      <c r="Q265" s="582"/>
      <c r="R265" s="582"/>
      <c r="S265" s="382"/>
    </row>
    <row r="266" spans="2:19" s="292" customFormat="1" x14ac:dyDescent="0.25">
      <c r="B266" s="382"/>
      <c r="C266" s="402"/>
      <c r="D266" s="382"/>
      <c r="E266" s="382"/>
      <c r="F266" s="382"/>
      <c r="G266" s="382"/>
      <c r="H266" s="382"/>
      <c r="I266" s="382"/>
      <c r="J266" s="382"/>
      <c r="K266" s="582"/>
      <c r="L266" s="382"/>
      <c r="M266" s="593"/>
      <c r="N266" s="582"/>
      <c r="O266" s="582"/>
      <c r="P266" s="582"/>
      <c r="Q266" s="582"/>
      <c r="R266" s="582"/>
      <c r="S266" s="382"/>
    </row>
    <row r="267" spans="2:19" s="292" customFormat="1" x14ac:dyDescent="0.25">
      <c r="B267" s="382"/>
      <c r="C267" s="402"/>
      <c r="D267" s="382"/>
      <c r="E267" s="382"/>
      <c r="F267" s="382"/>
      <c r="G267" s="382"/>
      <c r="H267" s="382"/>
      <c r="I267" s="382"/>
      <c r="J267" s="382"/>
      <c r="K267" s="582"/>
      <c r="L267" s="382"/>
      <c r="M267" s="593"/>
      <c r="N267" s="582"/>
      <c r="O267" s="582"/>
      <c r="P267" s="582"/>
      <c r="Q267" s="582"/>
      <c r="R267" s="582"/>
      <c r="S267" s="382"/>
    </row>
    <row r="268" spans="2:19" s="292" customFormat="1" x14ac:dyDescent="0.25">
      <c r="B268" s="382"/>
      <c r="C268" s="402"/>
      <c r="D268" s="382"/>
      <c r="E268" s="382"/>
      <c r="F268" s="382"/>
      <c r="G268" s="382"/>
      <c r="H268" s="382"/>
      <c r="I268" s="382"/>
      <c r="J268" s="382"/>
      <c r="K268" s="582"/>
      <c r="L268" s="382"/>
      <c r="M268" s="593"/>
      <c r="N268" s="582"/>
      <c r="O268" s="582"/>
      <c r="P268" s="582"/>
      <c r="Q268" s="582"/>
      <c r="R268" s="582"/>
      <c r="S268" s="382"/>
    </row>
    <row r="269" spans="2:19" s="292" customFormat="1" x14ac:dyDescent="0.25">
      <c r="B269" s="382"/>
      <c r="C269" s="402"/>
      <c r="D269" s="382"/>
      <c r="E269" s="382"/>
      <c r="F269" s="382"/>
      <c r="G269" s="382"/>
      <c r="H269" s="382"/>
      <c r="I269" s="382"/>
      <c r="J269" s="382"/>
      <c r="K269" s="582"/>
      <c r="L269" s="382"/>
      <c r="M269" s="593"/>
      <c r="N269" s="582"/>
      <c r="O269" s="582"/>
      <c r="P269" s="582"/>
      <c r="Q269" s="582"/>
      <c r="R269" s="582"/>
      <c r="S269" s="382"/>
    </row>
    <row r="270" spans="2:19" s="292" customFormat="1" x14ac:dyDescent="0.25">
      <c r="B270" s="382"/>
      <c r="C270" s="402"/>
      <c r="D270" s="382"/>
      <c r="E270" s="382"/>
      <c r="F270" s="382"/>
      <c r="G270" s="382"/>
      <c r="H270" s="382"/>
      <c r="I270" s="382"/>
      <c r="J270" s="382"/>
      <c r="K270" s="582"/>
      <c r="L270" s="382"/>
      <c r="M270" s="593"/>
      <c r="N270" s="582"/>
      <c r="O270" s="582"/>
      <c r="P270" s="582"/>
      <c r="Q270" s="582"/>
      <c r="R270" s="582"/>
      <c r="S270" s="382"/>
    </row>
    <row r="271" spans="2:19" s="292" customFormat="1" x14ac:dyDescent="0.25">
      <c r="B271" s="382"/>
      <c r="C271" s="402"/>
      <c r="D271" s="382"/>
      <c r="E271" s="382"/>
      <c r="F271" s="382"/>
      <c r="G271" s="382"/>
      <c r="H271" s="382"/>
      <c r="I271" s="382"/>
      <c r="J271" s="382"/>
      <c r="K271" s="582"/>
      <c r="L271" s="382"/>
      <c r="M271" s="593"/>
      <c r="N271" s="582"/>
      <c r="O271" s="582"/>
      <c r="P271" s="582"/>
      <c r="Q271" s="582"/>
      <c r="R271" s="582"/>
      <c r="S271" s="382"/>
    </row>
    <row r="272" spans="2:19" s="292" customFormat="1" x14ac:dyDescent="0.25">
      <c r="B272" s="382"/>
      <c r="C272" s="402"/>
      <c r="D272" s="382"/>
      <c r="E272" s="382"/>
      <c r="F272" s="382"/>
      <c r="G272" s="382"/>
      <c r="H272" s="382"/>
      <c r="I272" s="382"/>
      <c r="J272" s="382"/>
      <c r="K272" s="582"/>
      <c r="L272" s="382"/>
      <c r="M272" s="593"/>
      <c r="N272" s="582"/>
      <c r="O272" s="582"/>
      <c r="P272" s="582"/>
      <c r="Q272" s="582"/>
      <c r="R272" s="582"/>
      <c r="S272" s="382"/>
    </row>
    <row r="273" spans="3:18" s="292" customFormat="1" x14ac:dyDescent="0.25">
      <c r="C273" s="402"/>
      <c r="K273" s="582"/>
      <c r="M273" s="593"/>
      <c r="N273" s="582"/>
      <c r="O273" s="582"/>
      <c r="P273" s="582"/>
      <c r="Q273" s="582"/>
      <c r="R273" s="582"/>
    </row>
    <row r="274" spans="3:18" s="292" customFormat="1" x14ac:dyDescent="0.25">
      <c r="C274" s="402"/>
      <c r="K274" s="582"/>
      <c r="M274" s="593"/>
      <c r="N274" s="582"/>
      <c r="O274" s="582"/>
      <c r="P274" s="582"/>
      <c r="Q274" s="582"/>
      <c r="R274" s="582"/>
    </row>
    <row r="275" spans="3:18" s="292" customFormat="1" x14ac:dyDescent="0.25">
      <c r="C275" s="402"/>
      <c r="K275" s="582"/>
      <c r="M275" s="593"/>
      <c r="N275" s="582"/>
      <c r="O275" s="582"/>
      <c r="P275" s="582"/>
      <c r="Q275" s="582"/>
      <c r="R275" s="582"/>
    </row>
    <row r="276" spans="3:18" s="292" customFormat="1" x14ac:dyDescent="0.25">
      <c r="C276" s="402"/>
      <c r="K276" s="582"/>
      <c r="M276" s="593"/>
      <c r="N276" s="582"/>
      <c r="O276" s="582"/>
      <c r="P276" s="582"/>
      <c r="Q276" s="582"/>
      <c r="R276" s="582"/>
    </row>
    <row r="277" spans="3:18" s="292" customFormat="1" x14ac:dyDescent="0.25">
      <c r="C277" s="402"/>
      <c r="K277" s="582"/>
      <c r="M277" s="593"/>
      <c r="N277" s="582"/>
      <c r="O277" s="582"/>
      <c r="P277" s="582"/>
      <c r="Q277" s="582"/>
      <c r="R277" s="582"/>
    </row>
    <row r="278" spans="3:18" s="292" customFormat="1" x14ac:dyDescent="0.25">
      <c r="C278" s="402"/>
      <c r="K278" s="582"/>
      <c r="M278" s="593"/>
      <c r="N278" s="582"/>
      <c r="O278" s="582"/>
      <c r="P278" s="582"/>
      <c r="Q278" s="582"/>
      <c r="R278" s="582"/>
    </row>
    <row r="279" spans="3:18" s="292" customFormat="1" x14ac:dyDescent="0.25">
      <c r="C279" s="402"/>
      <c r="K279" s="582"/>
      <c r="M279" s="593"/>
      <c r="N279" s="582"/>
      <c r="O279" s="582"/>
      <c r="P279" s="582"/>
      <c r="Q279" s="582"/>
      <c r="R279" s="582"/>
    </row>
    <row r="280" spans="3:18" s="292" customFormat="1" x14ac:dyDescent="0.25">
      <c r="C280" s="402"/>
      <c r="K280" s="582"/>
      <c r="M280" s="593"/>
      <c r="N280" s="582"/>
      <c r="O280" s="582"/>
      <c r="P280" s="582"/>
      <c r="Q280" s="582"/>
      <c r="R280" s="582"/>
    </row>
    <row r="281" spans="3:18" s="292" customFormat="1" x14ac:dyDescent="0.25">
      <c r="C281" s="402"/>
      <c r="K281" s="582"/>
      <c r="M281" s="593"/>
      <c r="N281" s="582"/>
      <c r="O281" s="582"/>
      <c r="P281" s="582"/>
      <c r="Q281" s="582"/>
      <c r="R281" s="582"/>
    </row>
    <row r="282" spans="3:18" s="292" customFormat="1" x14ac:dyDescent="0.25">
      <c r="C282" s="402"/>
      <c r="K282" s="582"/>
      <c r="M282" s="593"/>
      <c r="N282" s="582"/>
      <c r="O282" s="582"/>
      <c r="P282" s="582"/>
      <c r="Q282" s="582"/>
      <c r="R282" s="582"/>
    </row>
    <row r="283" spans="3:18" s="292" customFormat="1" x14ac:dyDescent="0.25">
      <c r="C283" s="402"/>
      <c r="K283" s="582"/>
      <c r="M283" s="593"/>
      <c r="N283" s="582"/>
      <c r="O283" s="582"/>
      <c r="P283" s="582"/>
      <c r="Q283" s="582"/>
      <c r="R283" s="582"/>
    </row>
    <row r="284" spans="3:18" s="292" customFormat="1" x14ac:dyDescent="0.25">
      <c r="C284" s="402"/>
      <c r="K284" s="582"/>
      <c r="M284" s="593"/>
      <c r="N284" s="582"/>
      <c r="O284" s="582"/>
      <c r="P284" s="582"/>
      <c r="Q284" s="582"/>
      <c r="R284" s="582"/>
    </row>
    <row r="285" spans="3:18" s="292" customFormat="1" x14ac:dyDescent="0.25">
      <c r="C285" s="402"/>
      <c r="K285" s="582"/>
      <c r="M285" s="593"/>
      <c r="N285" s="582"/>
      <c r="O285" s="582"/>
      <c r="P285" s="582"/>
      <c r="Q285" s="582"/>
      <c r="R285" s="582"/>
    </row>
    <row r="286" spans="3:18" s="292" customFormat="1" x14ac:dyDescent="0.25">
      <c r="C286" s="402"/>
      <c r="K286" s="582"/>
      <c r="M286" s="593"/>
      <c r="N286" s="582"/>
      <c r="O286" s="582"/>
      <c r="P286" s="582"/>
      <c r="Q286" s="582"/>
      <c r="R286" s="582"/>
    </row>
    <row r="287" spans="3:18" s="292" customFormat="1" x14ac:dyDescent="0.25">
      <c r="C287" s="402"/>
      <c r="K287" s="582"/>
      <c r="M287" s="593"/>
      <c r="N287" s="582"/>
      <c r="O287" s="582"/>
      <c r="P287" s="582"/>
      <c r="Q287" s="582"/>
      <c r="R287" s="582"/>
    </row>
    <row r="288" spans="3:18" s="292" customFormat="1" x14ac:dyDescent="0.25">
      <c r="C288" s="402"/>
      <c r="K288" s="582"/>
      <c r="M288" s="593"/>
      <c r="N288" s="582"/>
      <c r="O288" s="582"/>
      <c r="P288" s="582"/>
      <c r="Q288" s="582"/>
      <c r="R288" s="582"/>
    </row>
    <row r="289" spans="3:18" s="292" customFormat="1" x14ac:dyDescent="0.25">
      <c r="C289" s="402"/>
      <c r="K289" s="582"/>
      <c r="M289" s="593"/>
      <c r="N289" s="582"/>
      <c r="O289" s="582"/>
      <c r="P289" s="582"/>
      <c r="Q289" s="582"/>
      <c r="R289" s="582"/>
    </row>
    <row r="290" spans="3:18" s="292" customFormat="1" x14ac:dyDescent="0.25">
      <c r="C290" s="402"/>
      <c r="K290" s="582"/>
      <c r="M290" s="593"/>
      <c r="N290" s="582"/>
      <c r="O290" s="582"/>
      <c r="P290" s="582"/>
      <c r="Q290" s="582"/>
      <c r="R290" s="582"/>
    </row>
    <row r="291" spans="3:18" s="292" customFormat="1" x14ac:dyDescent="0.25">
      <c r="C291" s="402"/>
      <c r="K291" s="582"/>
      <c r="M291" s="593"/>
      <c r="N291" s="582"/>
      <c r="O291" s="582"/>
      <c r="P291" s="582"/>
      <c r="Q291" s="582"/>
      <c r="R291" s="582"/>
    </row>
    <row r="292" spans="3:18" s="292" customFormat="1" x14ac:dyDescent="0.25">
      <c r="C292" s="402"/>
      <c r="K292" s="582"/>
      <c r="M292" s="593"/>
      <c r="N292" s="582"/>
      <c r="O292" s="582"/>
      <c r="P292" s="582"/>
      <c r="Q292" s="582"/>
      <c r="R292" s="582"/>
    </row>
    <row r="293" spans="3:18" s="292" customFormat="1" x14ac:dyDescent="0.25">
      <c r="C293" s="402"/>
      <c r="K293" s="582"/>
      <c r="M293" s="593"/>
      <c r="N293" s="582"/>
      <c r="O293" s="582"/>
      <c r="P293" s="582"/>
      <c r="Q293" s="582"/>
      <c r="R293" s="582"/>
    </row>
    <row r="294" spans="3:18" s="292" customFormat="1" x14ac:dyDescent="0.25">
      <c r="C294" s="402"/>
      <c r="K294" s="582"/>
      <c r="M294" s="593"/>
      <c r="N294" s="582"/>
      <c r="O294" s="582"/>
      <c r="P294" s="582"/>
      <c r="Q294" s="582"/>
      <c r="R294" s="582"/>
    </row>
    <row r="295" spans="3:18" s="292" customFormat="1" x14ac:dyDescent="0.25">
      <c r="C295" s="402"/>
      <c r="K295" s="582"/>
      <c r="M295" s="593"/>
      <c r="N295" s="582"/>
      <c r="O295" s="582"/>
      <c r="P295" s="582"/>
      <c r="Q295" s="582"/>
      <c r="R295" s="582"/>
    </row>
    <row r="296" spans="3:18" s="292" customFormat="1" x14ac:dyDescent="0.25">
      <c r="C296" s="402"/>
      <c r="K296" s="582"/>
      <c r="M296" s="593"/>
      <c r="N296" s="582"/>
      <c r="O296" s="582"/>
      <c r="P296" s="582"/>
      <c r="Q296" s="582"/>
      <c r="R296" s="582"/>
    </row>
    <row r="297" spans="3:18" s="292" customFormat="1" x14ac:dyDescent="0.25">
      <c r="C297" s="402"/>
      <c r="K297" s="582"/>
      <c r="M297" s="593"/>
      <c r="N297" s="582"/>
      <c r="O297" s="582"/>
      <c r="P297" s="582"/>
      <c r="Q297" s="582"/>
      <c r="R297" s="582"/>
    </row>
    <row r="298" spans="3:18" s="292" customFormat="1" x14ac:dyDescent="0.25">
      <c r="C298" s="402"/>
      <c r="K298" s="582"/>
      <c r="M298" s="593"/>
      <c r="N298" s="582"/>
      <c r="O298" s="582"/>
      <c r="P298" s="582"/>
      <c r="Q298" s="582"/>
      <c r="R298" s="582"/>
    </row>
    <row r="299" spans="3:18" s="292" customFormat="1" x14ac:dyDescent="0.25">
      <c r="C299" s="402"/>
      <c r="K299" s="582"/>
      <c r="M299" s="593"/>
      <c r="N299" s="582"/>
      <c r="O299" s="582"/>
      <c r="P299" s="582"/>
      <c r="Q299" s="582"/>
      <c r="R299" s="582"/>
    </row>
    <row r="300" spans="3:18" s="292" customFormat="1" x14ac:dyDescent="0.25">
      <c r="C300" s="402"/>
      <c r="K300" s="582"/>
      <c r="M300" s="593"/>
      <c r="N300" s="582"/>
      <c r="O300" s="582"/>
      <c r="P300" s="582"/>
      <c r="Q300" s="582"/>
      <c r="R300" s="582"/>
    </row>
    <row r="301" spans="3:18" s="292" customFormat="1" x14ac:dyDescent="0.25">
      <c r="C301" s="402"/>
      <c r="K301" s="582"/>
      <c r="M301" s="593"/>
      <c r="N301" s="582"/>
      <c r="O301" s="582"/>
      <c r="P301" s="582"/>
      <c r="Q301" s="582"/>
      <c r="R301" s="582"/>
    </row>
    <row r="302" spans="3:18" s="292" customFormat="1" x14ac:dyDescent="0.25">
      <c r="C302" s="402"/>
      <c r="K302" s="582"/>
      <c r="M302" s="593"/>
      <c r="N302" s="582"/>
      <c r="O302" s="582"/>
      <c r="P302" s="582"/>
      <c r="Q302" s="582"/>
      <c r="R302" s="582"/>
    </row>
    <row r="303" spans="3:18" s="292" customFormat="1" x14ac:dyDescent="0.25">
      <c r="C303" s="402"/>
      <c r="K303" s="582"/>
      <c r="M303" s="593"/>
      <c r="N303" s="582"/>
      <c r="O303" s="582"/>
      <c r="P303" s="582"/>
      <c r="Q303" s="582"/>
      <c r="R303" s="582"/>
    </row>
    <row r="304" spans="3:18" s="292" customFormat="1" x14ac:dyDescent="0.25">
      <c r="C304" s="402"/>
      <c r="K304" s="582"/>
      <c r="M304" s="593"/>
      <c r="N304" s="582"/>
      <c r="O304" s="582"/>
      <c r="P304" s="582"/>
      <c r="Q304" s="582"/>
      <c r="R304" s="582"/>
    </row>
    <row r="305" spans="3:18" s="292" customFormat="1" x14ac:dyDescent="0.25">
      <c r="C305" s="402"/>
      <c r="K305" s="582"/>
      <c r="M305" s="593"/>
      <c r="N305" s="582"/>
      <c r="O305" s="582"/>
      <c r="P305" s="582"/>
      <c r="Q305" s="582"/>
      <c r="R305" s="582"/>
    </row>
    <row r="306" spans="3:18" s="292" customFormat="1" x14ac:dyDescent="0.25">
      <c r="C306" s="402"/>
      <c r="K306" s="582"/>
      <c r="M306" s="593"/>
      <c r="N306" s="582"/>
      <c r="O306" s="582"/>
      <c r="P306" s="582"/>
      <c r="Q306" s="582"/>
      <c r="R306" s="582"/>
    </row>
    <row r="307" spans="3:18" s="292" customFormat="1" x14ac:dyDescent="0.25">
      <c r="C307" s="402"/>
      <c r="K307" s="582"/>
      <c r="M307" s="593"/>
      <c r="N307" s="582"/>
      <c r="O307" s="582"/>
      <c r="P307" s="582"/>
      <c r="Q307" s="582"/>
      <c r="R307" s="582"/>
    </row>
    <row r="308" spans="3:18" s="292" customFormat="1" x14ac:dyDescent="0.25">
      <c r="C308" s="402"/>
      <c r="K308" s="582"/>
      <c r="M308" s="593"/>
      <c r="N308" s="582"/>
      <c r="O308" s="582"/>
      <c r="P308" s="582"/>
      <c r="Q308" s="582"/>
      <c r="R308" s="582"/>
    </row>
    <row r="309" spans="3:18" s="292" customFormat="1" x14ac:dyDescent="0.25">
      <c r="C309" s="402"/>
      <c r="K309" s="582"/>
      <c r="M309" s="593"/>
      <c r="N309" s="582"/>
      <c r="O309" s="582"/>
      <c r="P309" s="582"/>
      <c r="Q309" s="582"/>
      <c r="R309" s="582"/>
    </row>
    <row r="310" spans="3:18" s="292" customFormat="1" x14ac:dyDescent="0.25">
      <c r="C310" s="402"/>
      <c r="K310" s="582"/>
      <c r="M310" s="593"/>
      <c r="N310" s="582"/>
      <c r="O310" s="582"/>
      <c r="P310" s="582"/>
      <c r="Q310" s="582"/>
      <c r="R310" s="582"/>
    </row>
    <row r="311" spans="3:18" s="292" customFormat="1" x14ac:dyDescent="0.25">
      <c r="C311" s="402"/>
      <c r="K311" s="582"/>
      <c r="M311" s="593"/>
      <c r="N311" s="582"/>
      <c r="O311" s="582"/>
      <c r="P311" s="582"/>
      <c r="Q311" s="582"/>
      <c r="R311" s="582"/>
    </row>
    <row r="312" spans="3:18" s="292" customFormat="1" x14ac:dyDescent="0.25">
      <c r="C312" s="402"/>
      <c r="K312" s="582"/>
      <c r="M312" s="593"/>
      <c r="N312" s="582"/>
      <c r="O312" s="582"/>
      <c r="P312" s="582"/>
      <c r="Q312" s="582"/>
      <c r="R312" s="582"/>
    </row>
    <row r="313" spans="3:18" s="292" customFormat="1" x14ac:dyDescent="0.25">
      <c r="C313" s="402"/>
      <c r="K313" s="582"/>
      <c r="M313" s="593"/>
      <c r="N313" s="582"/>
      <c r="O313" s="582"/>
      <c r="P313" s="582"/>
      <c r="Q313" s="582"/>
      <c r="R313" s="582"/>
    </row>
    <row r="314" spans="3:18" s="292" customFormat="1" x14ac:dyDescent="0.25">
      <c r="C314" s="402"/>
      <c r="K314" s="582"/>
      <c r="M314" s="593"/>
      <c r="N314" s="582"/>
      <c r="O314" s="582"/>
      <c r="P314" s="582"/>
      <c r="Q314" s="582"/>
      <c r="R314" s="582"/>
    </row>
    <row r="315" spans="3:18" s="292" customFormat="1" x14ac:dyDescent="0.25">
      <c r="C315" s="402"/>
      <c r="K315" s="582"/>
      <c r="M315" s="593"/>
      <c r="N315" s="582"/>
      <c r="O315" s="582"/>
      <c r="P315" s="582"/>
      <c r="Q315" s="582"/>
      <c r="R315" s="582"/>
    </row>
    <row r="316" spans="3:18" s="292" customFormat="1" x14ac:dyDescent="0.25">
      <c r="C316" s="402"/>
      <c r="K316" s="582"/>
      <c r="M316" s="593"/>
      <c r="N316" s="582"/>
      <c r="O316" s="582"/>
      <c r="P316" s="582"/>
      <c r="Q316" s="582"/>
      <c r="R316" s="582"/>
    </row>
    <row r="317" spans="3:18" s="292" customFormat="1" x14ac:dyDescent="0.25">
      <c r="C317" s="402"/>
      <c r="K317" s="582"/>
      <c r="M317" s="593"/>
      <c r="N317" s="582"/>
      <c r="O317" s="582"/>
      <c r="P317" s="582"/>
      <c r="Q317" s="582"/>
      <c r="R317" s="582"/>
    </row>
    <row r="318" spans="3:18" s="292" customFormat="1" x14ac:dyDescent="0.25">
      <c r="C318" s="402"/>
      <c r="K318" s="582"/>
      <c r="M318" s="593"/>
      <c r="N318" s="582"/>
      <c r="O318" s="582"/>
      <c r="P318" s="582"/>
      <c r="Q318" s="582"/>
      <c r="R318" s="582"/>
    </row>
    <row r="319" spans="3:18" s="292" customFormat="1" x14ac:dyDescent="0.25">
      <c r="C319" s="402"/>
      <c r="K319" s="582"/>
      <c r="M319" s="593"/>
      <c r="N319" s="582"/>
      <c r="O319" s="582"/>
      <c r="P319" s="582"/>
      <c r="Q319" s="582"/>
      <c r="R319" s="582"/>
    </row>
    <row r="320" spans="3:18" s="292" customFormat="1" x14ac:dyDescent="0.25">
      <c r="C320" s="402"/>
      <c r="K320" s="582"/>
      <c r="M320" s="593"/>
      <c r="N320" s="582"/>
      <c r="O320" s="582"/>
      <c r="P320" s="582"/>
      <c r="Q320" s="582"/>
      <c r="R320" s="582"/>
    </row>
    <row r="321" spans="3:18" s="292" customFormat="1" x14ac:dyDescent="0.25">
      <c r="C321" s="402"/>
      <c r="K321" s="582"/>
      <c r="M321" s="593"/>
      <c r="N321" s="582"/>
      <c r="O321" s="582"/>
      <c r="P321" s="582"/>
      <c r="Q321" s="582"/>
      <c r="R321" s="582"/>
    </row>
    <row r="322" spans="3:18" s="292" customFormat="1" x14ac:dyDescent="0.25">
      <c r="C322" s="402"/>
      <c r="K322" s="582"/>
      <c r="M322" s="593"/>
      <c r="N322" s="582"/>
      <c r="O322" s="582"/>
      <c r="P322" s="582"/>
      <c r="Q322" s="582"/>
      <c r="R322" s="582"/>
    </row>
    <row r="323" spans="3:18" s="292" customFormat="1" x14ac:dyDescent="0.25">
      <c r="C323" s="402"/>
      <c r="K323" s="582"/>
      <c r="M323" s="593"/>
      <c r="N323" s="582"/>
      <c r="O323" s="582"/>
      <c r="P323" s="582"/>
      <c r="Q323" s="582"/>
      <c r="R323" s="582"/>
    </row>
    <row r="324" spans="3:18" s="292" customFormat="1" x14ac:dyDescent="0.25">
      <c r="C324" s="402"/>
      <c r="K324" s="582"/>
      <c r="M324" s="593"/>
      <c r="N324" s="582"/>
      <c r="O324" s="582"/>
      <c r="P324" s="582"/>
      <c r="Q324" s="582"/>
      <c r="R324" s="582"/>
    </row>
    <row r="325" spans="3:18" s="292" customFormat="1" x14ac:dyDescent="0.25">
      <c r="C325" s="402"/>
      <c r="K325" s="582"/>
      <c r="M325" s="593"/>
      <c r="N325" s="582"/>
      <c r="O325" s="582"/>
      <c r="P325" s="582"/>
      <c r="Q325" s="582"/>
      <c r="R325" s="582"/>
    </row>
    <row r="326" spans="3:18" s="292" customFormat="1" x14ac:dyDescent="0.25">
      <c r="C326" s="402"/>
      <c r="K326" s="582"/>
      <c r="M326" s="593"/>
      <c r="N326" s="582"/>
      <c r="O326" s="582"/>
      <c r="P326" s="582"/>
      <c r="Q326" s="582"/>
      <c r="R326" s="582"/>
    </row>
    <row r="327" spans="3:18" s="292" customFormat="1" x14ac:dyDescent="0.25">
      <c r="C327" s="402"/>
      <c r="K327" s="582"/>
      <c r="M327" s="593"/>
      <c r="N327" s="582"/>
      <c r="O327" s="582"/>
      <c r="P327" s="582"/>
      <c r="Q327" s="582"/>
      <c r="R327" s="582"/>
    </row>
    <row r="328" spans="3:18" s="292" customFormat="1" x14ac:dyDescent="0.25">
      <c r="C328" s="402"/>
      <c r="K328" s="582"/>
      <c r="M328" s="593"/>
      <c r="N328" s="582"/>
      <c r="O328" s="582"/>
      <c r="P328" s="582"/>
      <c r="Q328" s="582"/>
      <c r="R328" s="582"/>
    </row>
    <row r="329" spans="3:18" s="292" customFormat="1" x14ac:dyDescent="0.25">
      <c r="C329" s="402"/>
      <c r="K329" s="582"/>
      <c r="M329" s="593"/>
      <c r="N329" s="582"/>
      <c r="O329" s="582"/>
      <c r="P329" s="582"/>
      <c r="Q329" s="582"/>
      <c r="R329" s="582"/>
    </row>
    <row r="330" spans="3:18" s="292" customFormat="1" x14ac:dyDescent="0.25">
      <c r="C330" s="402"/>
      <c r="K330" s="582"/>
      <c r="M330" s="593"/>
      <c r="N330" s="582"/>
      <c r="O330" s="582"/>
      <c r="P330" s="582"/>
      <c r="Q330" s="582"/>
      <c r="R330" s="582"/>
    </row>
    <row r="331" spans="3:18" s="292" customFormat="1" x14ac:dyDescent="0.25">
      <c r="C331" s="402"/>
      <c r="K331" s="582"/>
      <c r="M331" s="593"/>
      <c r="N331" s="582"/>
      <c r="O331" s="582"/>
      <c r="P331" s="582"/>
      <c r="Q331" s="582"/>
      <c r="R331" s="582"/>
    </row>
    <row r="332" spans="3:18" s="292" customFormat="1" x14ac:dyDescent="0.25">
      <c r="C332" s="402"/>
      <c r="K332" s="582"/>
      <c r="M332" s="593"/>
      <c r="N332" s="582"/>
      <c r="O332" s="582"/>
      <c r="P332" s="582"/>
      <c r="Q332" s="582"/>
      <c r="R332" s="582"/>
    </row>
    <row r="333" spans="3:18" s="292" customFormat="1" x14ac:dyDescent="0.25">
      <c r="C333" s="402"/>
      <c r="K333" s="582"/>
      <c r="M333" s="593"/>
      <c r="N333" s="582"/>
      <c r="O333" s="582"/>
      <c r="P333" s="582"/>
      <c r="Q333" s="582"/>
      <c r="R333" s="582"/>
    </row>
    <row r="334" spans="3:18" s="292" customFormat="1" x14ac:dyDescent="0.25">
      <c r="C334" s="402"/>
      <c r="K334" s="582"/>
      <c r="M334" s="593"/>
      <c r="N334" s="582"/>
      <c r="O334" s="582"/>
      <c r="P334" s="582"/>
      <c r="Q334" s="582"/>
      <c r="R334" s="582"/>
    </row>
    <row r="335" spans="3:18" s="292" customFormat="1" x14ac:dyDescent="0.25">
      <c r="C335" s="402"/>
      <c r="K335" s="582"/>
      <c r="M335" s="593"/>
      <c r="N335" s="582"/>
      <c r="O335" s="582"/>
      <c r="P335" s="582"/>
      <c r="Q335" s="582"/>
      <c r="R335" s="582"/>
    </row>
    <row r="336" spans="3:18" s="292" customFormat="1" x14ac:dyDescent="0.25">
      <c r="C336" s="402"/>
      <c r="K336" s="582"/>
      <c r="M336" s="593"/>
      <c r="N336" s="582"/>
      <c r="O336" s="582"/>
      <c r="P336" s="582"/>
      <c r="Q336" s="582"/>
      <c r="R336" s="582"/>
    </row>
    <row r="337" spans="3:18" s="292" customFormat="1" x14ac:dyDescent="0.25">
      <c r="C337" s="402"/>
      <c r="K337" s="582"/>
      <c r="M337" s="593"/>
      <c r="N337" s="582"/>
      <c r="O337" s="582"/>
      <c r="P337" s="582"/>
      <c r="Q337" s="582"/>
      <c r="R337" s="582"/>
    </row>
    <row r="338" spans="3:18" s="292" customFormat="1" x14ac:dyDescent="0.25">
      <c r="C338" s="402"/>
      <c r="K338" s="582"/>
      <c r="M338" s="593"/>
      <c r="N338" s="582"/>
      <c r="O338" s="582"/>
      <c r="P338" s="582"/>
      <c r="Q338" s="582"/>
      <c r="R338" s="582"/>
    </row>
    <row r="339" spans="3:18" s="292" customFormat="1" x14ac:dyDescent="0.25">
      <c r="C339" s="402"/>
      <c r="K339" s="582"/>
      <c r="M339" s="593"/>
      <c r="N339" s="582"/>
      <c r="O339" s="582"/>
      <c r="P339" s="582"/>
      <c r="Q339" s="582"/>
      <c r="R339" s="582"/>
    </row>
    <row r="340" spans="3:18" s="292" customFormat="1" x14ac:dyDescent="0.25">
      <c r="C340" s="402"/>
      <c r="K340" s="582"/>
      <c r="M340" s="593"/>
      <c r="N340" s="582"/>
      <c r="O340" s="582"/>
      <c r="P340" s="582"/>
      <c r="Q340" s="582"/>
      <c r="R340" s="582"/>
    </row>
    <row r="341" spans="3:18" s="292" customFormat="1" x14ac:dyDescent="0.25">
      <c r="C341" s="402"/>
      <c r="K341" s="582"/>
      <c r="M341" s="593"/>
      <c r="N341" s="582"/>
      <c r="O341" s="582"/>
      <c r="P341" s="582"/>
      <c r="Q341" s="582"/>
      <c r="R341" s="582"/>
    </row>
    <row r="342" spans="3:18" s="292" customFormat="1" x14ac:dyDescent="0.25">
      <c r="C342" s="402"/>
      <c r="K342" s="582"/>
      <c r="M342" s="593"/>
      <c r="N342" s="582"/>
      <c r="O342" s="582"/>
      <c r="P342" s="582"/>
      <c r="Q342" s="582"/>
      <c r="R342" s="582"/>
    </row>
    <row r="343" spans="3:18" s="292" customFormat="1" x14ac:dyDescent="0.25">
      <c r="C343" s="402"/>
      <c r="K343" s="582"/>
      <c r="M343" s="593"/>
      <c r="N343" s="582"/>
      <c r="O343" s="582"/>
      <c r="P343" s="582"/>
      <c r="Q343" s="582"/>
      <c r="R343" s="582"/>
    </row>
    <row r="344" spans="3:18" s="292" customFormat="1" x14ac:dyDescent="0.25">
      <c r="C344" s="402"/>
      <c r="K344" s="582"/>
      <c r="M344" s="593"/>
      <c r="N344" s="582"/>
      <c r="O344" s="582"/>
      <c r="P344" s="582"/>
      <c r="Q344" s="582"/>
      <c r="R344" s="582"/>
    </row>
    <row r="345" spans="3:18" s="292" customFormat="1" x14ac:dyDescent="0.25">
      <c r="C345" s="402"/>
      <c r="K345" s="582"/>
      <c r="M345" s="593"/>
      <c r="N345" s="582"/>
      <c r="O345" s="582"/>
      <c r="P345" s="582"/>
      <c r="Q345" s="582"/>
      <c r="R345" s="582"/>
    </row>
    <row r="346" spans="3:18" s="292" customFormat="1" x14ac:dyDescent="0.25">
      <c r="C346" s="402"/>
      <c r="K346" s="582"/>
      <c r="M346" s="593"/>
      <c r="N346" s="582"/>
      <c r="O346" s="582"/>
      <c r="P346" s="582"/>
      <c r="Q346" s="582"/>
      <c r="R346" s="582"/>
    </row>
    <row r="347" spans="3:18" s="292" customFormat="1" x14ac:dyDescent="0.25">
      <c r="C347" s="402"/>
      <c r="K347" s="582"/>
      <c r="M347" s="593"/>
      <c r="N347" s="582"/>
      <c r="O347" s="582"/>
      <c r="P347" s="582"/>
      <c r="Q347" s="582"/>
      <c r="R347" s="582"/>
    </row>
    <row r="348" spans="3:18" s="292" customFormat="1" x14ac:dyDescent="0.25">
      <c r="C348" s="402"/>
      <c r="K348" s="582"/>
      <c r="M348" s="593"/>
      <c r="N348" s="582"/>
      <c r="O348" s="582"/>
      <c r="P348" s="582"/>
      <c r="Q348" s="582"/>
      <c r="R348" s="582"/>
    </row>
    <row r="349" spans="3:18" s="292" customFormat="1" x14ac:dyDescent="0.25">
      <c r="C349" s="402"/>
      <c r="K349" s="582"/>
      <c r="M349" s="593"/>
      <c r="N349" s="582"/>
      <c r="O349" s="582"/>
      <c r="P349" s="582"/>
      <c r="Q349" s="582"/>
      <c r="R349" s="582"/>
    </row>
    <row r="350" spans="3:18" s="292" customFormat="1" x14ac:dyDescent="0.25">
      <c r="C350" s="402"/>
      <c r="K350" s="582"/>
      <c r="M350" s="593"/>
      <c r="N350" s="582"/>
      <c r="O350" s="582"/>
      <c r="P350" s="582"/>
      <c r="Q350" s="582"/>
      <c r="R350" s="582"/>
    </row>
    <row r="351" spans="3:18" s="292" customFormat="1" x14ac:dyDescent="0.25">
      <c r="C351" s="402"/>
      <c r="K351" s="582"/>
      <c r="M351" s="593"/>
      <c r="N351" s="582"/>
      <c r="O351" s="582"/>
      <c r="P351" s="582"/>
      <c r="Q351" s="582"/>
      <c r="R351" s="582"/>
    </row>
    <row r="352" spans="3:18" s="292" customFormat="1" x14ac:dyDescent="0.25">
      <c r="C352" s="402"/>
      <c r="K352" s="582"/>
      <c r="M352" s="593"/>
      <c r="N352" s="582"/>
      <c r="O352" s="582"/>
      <c r="P352" s="582"/>
      <c r="Q352" s="582"/>
      <c r="R352" s="582"/>
    </row>
    <row r="353" spans="3:18" s="292" customFormat="1" x14ac:dyDescent="0.25">
      <c r="C353" s="402"/>
      <c r="K353" s="582"/>
      <c r="M353" s="593"/>
      <c r="N353" s="582"/>
      <c r="O353" s="582"/>
      <c r="P353" s="582"/>
      <c r="Q353" s="582"/>
      <c r="R353" s="582"/>
    </row>
    <row r="354" spans="3:18" s="292" customFormat="1" x14ac:dyDescent="0.25">
      <c r="C354" s="402"/>
      <c r="K354" s="582"/>
      <c r="M354" s="593"/>
      <c r="N354" s="582"/>
      <c r="O354" s="582"/>
      <c r="P354" s="582"/>
      <c r="Q354" s="582"/>
      <c r="R354" s="582"/>
    </row>
    <row r="355" spans="3:18" s="292" customFormat="1" x14ac:dyDescent="0.25">
      <c r="C355" s="402"/>
      <c r="K355" s="582"/>
      <c r="M355" s="593"/>
      <c r="N355" s="582"/>
      <c r="O355" s="582"/>
      <c r="P355" s="582"/>
      <c r="Q355" s="582"/>
      <c r="R355" s="582"/>
    </row>
    <row r="356" spans="3:18" s="292" customFormat="1" x14ac:dyDescent="0.25">
      <c r="C356" s="402"/>
      <c r="K356" s="582"/>
      <c r="M356" s="593"/>
      <c r="N356" s="582"/>
      <c r="O356" s="582"/>
      <c r="P356" s="582"/>
      <c r="Q356" s="582"/>
      <c r="R356" s="582"/>
    </row>
    <row r="357" spans="3:18" s="292" customFormat="1" x14ac:dyDescent="0.25">
      <c r="C357" s="402"/>
      <c r="K357" s="582"/>
      <c r="M357" s="593"/>
      <c r="N357" s="582"/>
      <c r="O357" s="582"/>
      <c r="P357" s="582"/>
      <c r="Q357" s="582"/>
      <c r="R357" s="582"/>
    </row>
  </sheetData>
  <mergeCells count="78">
    <mergeCell ref="L12:L17"/>
    <mergeCell ref="E41:E43"/>
    <mergeCell ref="F41:F43"/>
    <mergeCell ref="H41:H43"/>
    <mergeCell ref="I41:I43"/>
    <mergeCell ref="H12:H17"/>
    <mergeCell ref="I12:I17"/>
    <mergeCell ref="H22:H26"/>
    <mergeCell ref="I22:I26"/>
    <mergeCell ref="C1:R1"/>
    <mergeCell ref="C2:R2"/>
    <mergeCell ref="Q5:R5"/>
    <mergeCell ref="Q18:Q21"/>
    <mergeCell ref="R18:R21"/>
    <mergeCell ref="M12:M17"/>
    <mergeCell ref="N12:N17"/>
    <mergeCell ref="O12:O17"/>
    <mergeCell ref="P12:P17"/>
    <mergeCell ref="Q12:Q17"/>
    <mergeCell ref="R12:R17"/>
    <mergeCell ref="H18:H21"/>
    <mergeCell ref="I18:I21"/>
    <mergeCell ref="E18:E21"/>
    <mergeCell ref="F18:F21"/>
    <mergeCell ref="K12:K17"/>
    <mergeCell ref="R44:R47"/>
    <mergeCell ref="K41:K43"/>
    <mergeCell ref="M41:M43"/>
    <mergeCell ref="O41:O43"/>
    <mergeCell ref="Q41:Q43"/>
    <mergeCell ref="R41:R43"/>
    <mergeCell ref="K44:K47"/>
    <mergeCell ref="M44:M47"/>
    <mergeCell ref="O44:O47"/>
    <mergeCell ref="Q44:Q47"/>
    <mergeCell ref="R32:R35"/>
    <mergeCell ref="E32:E35"/>
    <mergeCell ref="F32:F35"/>
    <mergeCell ref="H32:H35"/>
    <mergeCell ref="I32:I35"/>
    <mergeCell ref="K32:K35"/>
    <mergeCell ref="M32:M35"/>
    <mergeCell ref="O32:O35"/>
    <mergeCell ref="Q32:Q35"/>
    <mergeCell ref="R36:R40"/>
    <mergeCell ref="E36:E40"/>
    <mergeCell ref="F36:F40"/>
    <mergeCell ref="H36:H40"/>
    <mergeCell ref="I36:I40"/>
    <mergeCell ref="K36:K40"/>
    <mergeCell ref="M36:M40"/>
    <mergeCell ref="O36:O40"/>
    <mergeCell ref="Q36:Q40"/>
    <mergeCell ref="Q27:Q31"/>
    <mergeCell ref="R27:R31"/>
    <mergeCell ref="E12:E17"/>
    <mergeCell ref="F12:F17"/>
    <mergeCell ref="E27:E31"/>
    <mergeCell ref="F27:F31"/>
    <mergeCell ref="H27:H31"/>
    <mergeCell ref="I27:I31"/>
    <mergeCell ref="K27:K31"/>
    <mergeCell ref="K22:K26"/>
    <mergeCell ref="M22:M26"/>
    <mergeCell ref="O22:O26"/>
    <mergeCell ref="Q22:Q26"/>
    <mergeCell ref="R22:R26"/>
    <mergeCell ref="E22:E26"/>
    <mergeCell ref="F22:F26"/>
    <mergeCell ref="O27:O31"/>
    <mergeCell ref="K18:K21"/>
    <mergeCell ref="M18:M21"/>
    <mergeCell ref="O18:O21"/>
    <mergeCell ref="E44:E47"/>
    <mergeCell ref="F44:F47"/>
    <mergeCell ref="H44:H47"/>
    <mergeCell ref="I44:I47"/>
    <mergeCell ref="M27:M3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131"/>
  <sheetViews>
    <sheetView showGridLines="0" zoomScale="55" zoomScaleNormal="55" zoomScaleSheetLayoutView="40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E14" sqref="E14"/>
    </sheetView>
  </sheetViews>
  <sheetFormatPr baseColWidth="10" defaultColWidth="10.109375" defaultRowHeight="18" x14ac:dyDescent="0.25"/>
  <cols>
    <col min="1" max="1" width="4.6640625" style="54" customWidth="1"/>
    <col min="2" max="2" width="24.109375" style="43" customWidth="1"/>
    <col min="3" max="3" width="20.6640625" style="43" customWidth="1"/>
    <col min="4" max="4" width="38.109375" style="43" customWidth="1"/>
    <col min="5" max="8" width="35.6640625" style="43" customWidth="1"/>
    <col min="9" max="11" width="20.6640625" style="43" customWidth="1"/>
    <col min="12" max="16384" width="10.109375" style="43"/>
  </cols>
  <sheetData>
    <row r="1" spans="1:11" ht="49.5" customHeight="1" x14ac:dyDescent="0.25">
      <c r="B1" s="641"/>
      <c r="C1" s="782" t="s">
        <v>178</v>
      </c>
      <c r="D1" s="782"/>
      <c r="E1" s="782"/>
      <c r="F1" s="782"/>
      <c r="G1" s="782"/>
      <c r="H1" s="782"/>
      <c r="I1" s="782"/>
      <c r="J1" s="782"/>
      <c r="K1" s="782"/>
    </row>
    <row r="2" spans="1:11" ht="45.75" customHeight="1" x14ac:dyDescent="0.25">
      <c r="B2" s="380"/>
      <c r="C2" s="380"/>
      <c r="D2" s="743" t="s">
        <v>53</v>
      </c>
      <c r="E2" s="743"/>
      <c r="F2" s="743"/>
      <c r="G2" s="743"/>
      <c r="H2" s="743"/>
      <c r="I2" s="743"/>
      <c r="J2" s="743"/>
    </row>
    <row r="3" spans="1:11" ht="23.25" customHeight="1" thickBot="1" x14ac:dyDescent="0.3">
      <c r="A3" s="689"/>
      <c r="B3" s="689"/>
      <c r="C3" s="689"/>
      <c r="D3" s="689"/>
      <c r="E3" s="380"/>
      <c r="F3" s="380"/>
      <c r="G3" s="380"/>
      <c r="H3" s="380"/>
      <c r="I3" s="381"/>
    </row>
    <row r="4" spans="1:11" ht="30" customHeight="1" thickBot="1" x14ac:dyDescent="0.3">
      <c r="A4" s="40"/>
      <c r="B4" s="654" t="s">
        <v>349</v>
      </c>
      <c r="C4" s="376"/>
      <c r="D4" s="377"/>
      <c r="E4" s="783" t="s">
        <v>60</v>
      </c>
      <c r="F4" s="785"/>
      <c r="G4" s="783" t="s">
        <v>61</v>
      </c>
      <c r="H4" s="784"/>
      <c r="I4" s="784"/>
      <c r="J4" s="784"/>
      <c r="K4" s="785"/>
    </row>
    <row r="5" spans="1:11" ht="30" customHeight="1" thickBot="1" x14ac:dyDescent="0.3">
      <c r="A5" s="40"/>
      <c r="B5" s="666"/>
      <c r="C5" s="639"/>
      <c r="D5" s="640"/>
      <c r="E5" s="779" t="s">
        <v>344</v>
      </c>
      <c r="F5" s="781"/>
      <c r="G5" s="779" t="s">
        <v>344</v>
      </c>
      <c r="H5" s="781"/>
      <c r="I5" s="779" t="s">
        <v>340</v>
      </c>
      <c r="J5" s="780"/>
      <c r="K5" s="781"/>
    </row>
    <row r="6" spans="1:11" ht="83.25" customHeight="1" thickBot="1" x14ac:dyDescent="0.3">
      <c r="A6" s="41"/>
      <c r="B6" s="666" t="s">
        <v>345</v>
      </c>
      <c r="C6" s="384"/>
      <c r="D6" s="385"/>
      <c r="E6" s="637" t="s">
        <v>367</v>
      </c>
      <c r="F6" s="637" t="s">
        <v>348</v>
      </c>
      <c r="G6" s="638" t="s">
        <v>368</v>
      </c>
      <c r="H6" s="637" t="s">
        <v>348</v>
      </c>
      <c r="I6" s="637" t="s">
        <v>123</v>
      </c>
      <c r="J6" s="637" t="s">
        <v>281</v>
      </c>
      <c r="K6" s="637" t="s">
        <v>341</v>
      </c>
    </row>
    <row r="7" spans="1:11" ht="115.5" customHeight="1" thickBot="1" x14ac:dyDescent="0.3">
      <c r="A7" s="41"/>
      <c r="B7" s="667" t="s">
        <v>132</v>
      </c>
      <c r="C7" s="788"/>
      <c r="D7" s="789"/>
      <c r="E7" s="412" t="s">
        <v>283</v>
      </c>
      <c r="F7" s="386" t="s">
        <v>229</v>
      </c>
      <c r="G7" s="412" t="s">
        <v>284</v>
      </c>
      <c r="H7" s="412" t="s">
        <v>230</v>
      </c>
      <c r="I7" s="634" t="s">
        <v>342</v>
      </c>
      <c r="J7" s="635" t="s">
        <v>325</v>
      </c>
      <c r="K7" s="635" t="s">
        <v>324</v>
      </c>
    </row>
    <row r="8" spans="1:11" ht="31.5" customHeight="1" thickBot="1" x14ac:dyDescent="0.3">
      <c r="A8" s="16"/>
      <c r="B8" s="647"/>
      <c r="C8" s="655" t="s">
        <v>285</v>
      </c>
      <c r="D8" s="648"/>
      <c r="E8" s="604"/>
      <c r="F8" s="606"/>
      <c r="G8" s="630"/>
      <c r="H8" s="604"/>
      <c r="I8" s="656"/>
      <c r="J8" s="636"/>
      <c r="K8" s="636"/>
    </row>
    <row r="9" spans="1:11" ht="36.6" x14ac:dyDescent="0.25">
      <c r="A9" s="16"/>
      <c r="B9" s="649" t="s">
        <v>67</v>
      </c>
      <c r="C9" s="650" t="s">
        <v>287</v>
      </c>
      <c r="D9" s="651"/>
      <c r="E9" s="643" t="s">
        <v>55</v>
      </c>
      <c r="F9" s="605" t="s">
        <v>55</v>
      </c>
      <c r="G9" s="626" t="s">
        <v>55</v>
      </c>
      <c r="H9" s="605" t="s">
        <v>55</v>
      </c>
      <c r="I9" s="673" t="s">
        <v>366</v>
      </c>
      <c r="J9" s="642" t="s">
        <v>55</v>
      </c>
      <c r="K9" s="658" t="s">
        <v>47</v>
      </c>
    </row>
    <row r="10" spans="1:11" ht="33" customHeight="1" x14ac:dyDescent="0.25">
      <c r="A10" s="16"/>
      <c r="B10" s="378" t="s">
        <v>277</v>
      </c>
      <c r="C10" s="44" t="s">
        <v>286</v>
      </c>
      <c r="D10" s="652"/>
      <c r="E10" s="644" t="s">
        <v>55</v>
      </c>
      <c r="F10" s="602" t="s">
        <v>55</v>
      </c>
      <c r="G10" s="627" t="s">
        <v>55</v>
      </c>
      <c r="H10" s="602" t="s">
        <v>55</v>
      </c>
      <c r="I10" s="675" t="s">
        <v>366</v>
      </c>
      <c r="J10" s="659" t="s">
        <v>55</v>
      </c>
      <c r="K10" s="681" t="s">
        <v>55</v>
      </c>
    </row>
    <row r="11" spans="1:11" ht="33" customHeight="1" x14ac:dyDescent="0.25">
      <c r="A11" s="16"/>
      <c r="B11" s="379" t="s">
        <v>111</v>
      </c>
      <c r="C11" s="44" t="s">
        <v>369</v>
      </c>
      <c r="D11" s="652"/>
      <c r="E11" s="644" t="s">
        <v>55</v>
      </c>
      <c r="F11" s="602" t="s">
        <v>55</v>
      </c>
      <c r="G11" s="627" t="s">
        <v>55</v>
      </c>
      <c r="H11" s="602" t="s">
        <v>55</v>
      </c>
      <c r="I11" s="661" t="s">
        <v>47</v>
      </c>
      <c r="J11" s="679" t="s">
        <v>47</v>
      </c>
      <c r="K11" s="682" t="s">
        <v>366</v>
      </c>
    </row>
    <row r="12" spans="1:11" ht="33" customHeight="1" x14ac:dyDescent="0.25">
      <c r="A12" s="16"/>
      <c r="B12" s="378"/>
      <c r="C12" s="786" t="s">
        <v>346</v>
      </c>
      <c r="D12" s="787"/>
      <c r="E12" s="645"/>
      <c r="F12" s="413"/>
      <c r="G12" s="628"/>
      <c r="H12" s="413"/>
      <c r="I12" s="662"/>
      <c r="J12" s="632"/>
      <c r="K12" s="680"/>
    </row>
    <row r="13" spans="1:11" ht="33" customHeight="1" x14ac:dyDescent="0.25">
      <c r="A13" s="16"/>
      <c r="B13" s="378" t="s">
        <v>278</v>
      </c>
      <c r="C13" s="44" t="s">
        <v>123</v>
      </c>
      <c r="D13" s="652"/>
      <c r="E13" s="644" t="s">
        <v>55</v>
      </c>
      <c r="F13" s="602" t="s">
        <v>55</v>
      </c>
      <c r="G13" s="627" t="s">
        <v>55</v>
      </c>
      <c r="H13" s="602" t="s">
        <v>55</v>
      </c>
      <c r="I13" s="674" t="s">
        <v>47</v>
      </c>
      <c r="J13" s="678" t="s">
        <v>55</v>
      </c>
      <c r="K13" s="682" t="s">
        <v>366</v>
      </c>
    </row>
    <row r="14" spans="1:11" ht="33" customHeight="1" x14ac:dyDescent="0.25">
      <c r="A14" s="16"/>
      <c r="B14" s="378" t="s">
        <v>279</v>
      </c>
      <c r="C14" s="44" t="s">
        <v>130</v>
      </c>
      <c r="D14" s="652"/>
      <c r="E14" s="644" t="s">
        <v>55</v>
      </c>
      <c r="F14" s="602" t="s">
        <v>55</v>
      </c>
      <c r="G14" s="627" t="s">
        <v>55</v>
      </c>
      <c r="H14" s="602" t="s">
        <v>55</v>
      </c>
      <c r="I14" s="675" t="s">
        <v>366</v>
      </c>
      <c r="J14" s="631" t="s">
        <v>47</v>
      </c>
      <c r="K14" s="660" t="s">
        <v>55</v>
      </c>
    </row>
    <row r="15" spans="1:11" ht="33" customHeight="1" x14ac:dyDescent="0.25">
      <c r="A15" s="16"/>
      <c r="B15" s="378" t="s">
        <v>124</v>
      </c>
      <c r="C15" s="44" t="s">
        <v>281</v>
      </c>
      <c r="D15" s="653"/>
      <c r="E15" s="644" t="s">
        <v>55</v>
      </c>
      <c r="F15" s="602" t="s">
        <v>55</v>
      </c>
      <c r="G15" s="627" t="s">
        <v>55</v>
      </c>
      <c r="H15" s="602" t="s">
        <v>55</v>
      </c>
      <c r="I15" s="675" t="s">
        <v>366</v>
      </c>
      <c r="J15" s="631" t="s">
        <v>47</v>
      </c>
      <c r="K15" s="660" t="s">
        <v>55</v>
      </c>
    </row>
    <row r="16" spans="1:11" ht="33" customHeight="1" x14ac:dyDescent="0.25">
      <c r="A16" s="16"/>
      <c r="B16" s="379" t="s">
        <v>62</v>
      </c>
      <c r="C16" s="44" t="s">
        <v>63</v>
      </c>
      <c r="D16" s="652"/>
      <c r="E16" s="644" t="s">
        <v>55</v>
      </c>
      <c r="F16" s="602" t="s">
        <v>55</v>
      </c>
      <c r="G16" s="627" t="s">
        <v>55</v>
      </c>
      <c r="H16" s="602" t="s">
        <v>55</v>
      </c>
      <c r="I16" s="675" t="s">
        <v>366</v>
      </c>
      <c r="J16" s="659" t="s">
        <v>55</v>
      </c>
      <c r="K16" s="660" t="s">
        <v>55</v>
      </c>
    </row>
    <row r="17" spans="1:11" ht="33" customHeight="1" x14ac:dyDescent="0.25">
      <c r="A17" s="16"/>
      <c r="B17" s="378" t="s">
        <v>117</v>
      </c>
      <c r="C17" s="44" t="s">
        <v>282</v>
      </c>
      <c r="D17" s="652"/>
      <c r="E17" s="644" t="s">
        <v>55</v>
      </c>
      <c r="F17" s="602" t="s">
        <v>55</v>
      </c>
      <c r="G17" s="627" t="s">
        <v>55</v>
      </c>
      <c r="H17" s="602" t="s">
        <v>55</v>
      </c>
      <c r="I17" s="675" t="s">
        <v>366</v>
      </c>
      <c r="J17" s="631" t="s">
        <v>47</v>
      </c>
      <c r="K17" s="660" t="s">
        <v>55</v>
      </c>
    </row>
    <row r="18" spans="1:11" ht="33" customHeight="1" x14ac:dyDescent="0.25">
      <c r="A18" s="16"/>
      <c r="B18" s="379" t="s">
        <v>280</v>
      </c>
      <c r="C18" s="44" t="s">
        <v>125</v>
      </c>
      <c r="D18" s="652"/>
      <c r="E18" s="644" t="s">
        <v>55</v>
      </c>
      <c r="F18" s="602" t="s">
        <v>55</v>
      </c>
      <c r="G18" s="627" t="s">
        <v>55</v>
      </c>
      <c r="H18" s="602" t="s">
        <v>55</v>
      </c>
      <c r="I18" s="675" t="s">
        <v>366</v>
      </c>
      <c r="J18" s="659" t="s">
        <v>55</v>
      </c>
      <c r="K18" s="660" t="s">
        <v>55</v>
      </c>
    </row>
    <row r="19" spans="1:11" ht="33" customHeight="1" x14ac:dyDescent="0.25">
      <c r="A19" s="16"/>
      <c r="B19" s="379"/>
      <c r="C19" s="786" t="s">
        <v>347</v>
      </c>
      <c r="D19" s="787"/>
      <c r="E19" s="645"/>
      <c r="F19" s="413"/>
      <c r="G19" s="628"/>
      <c r="H19" s="413"/>
      <c r="I19" s="676"/>
      <c r="J19" s="633"/>
      <c r="K19" s="663"/>
    </row>
    <row r="20" spans="1:11" ht="33" customHeight="1" thickBot="1" x14ac:dyDescent="0.3">
      <c r="A20" s="16"/>
      <c r="B20" s="601" t="s">
        <v>162</v>
      </c>
      <c r="C20" s="684" t="s">
        <v>365</v>
      </c>
      <c r="D20" s="685"/>
      <c r="E20" s="646" t="s">
        <v>55</v>
      </c>
      <c r="F20" s="603" t="s">
        <v>55</v>
      </c>
      <c r="G20" s="629" t="s">
        <v>55</v>
      </c>
      <c r="H20" s="603" t="s">
        <v>55</v>
      </c>
      <c r="I20" s="677" t="s">
        <v>366</v>
      </c>
      <c r="J20" s="664" t="s">
        <v>55</v>
      </c>
      <c r="K20" s="665" t="s">
        <v>47</v>
      </c>
    </row>
    <row r="21" spans="1:11" ht="30" customHeight="1" thickBot="1" x14ac:dyDescent="0.3">
      <c r="A21" s="16"/>
      <c r="B21" s="45"/>
      <c r="C21" s="45"/>
      <c r="D21" s="46"/>
      <c r="E21" s="46"/>
      <c r="F21" s="46"/>
      <c r="G21" s="46"/>
      <c r="H21" s="47"/>
      <c r="I21" s="46"/>
    </row>
    <row r="22" spans="1:11" ht="30" customHeight="1" x14ac:dyDescent="0.25">
      <c r="A22" s="48" t="s">
        <v>24</v>
      </c>
      <c r="B22" s="49" t="s">
        <v>25</v>
      </c>
      <c r="D22" s="50"/>
      <c r="E22" s="42"/>
      <c r="F22" s="657"/>
      <c r="G22" s="42"/>
      <c r="H22" s="51"/>
      <c r="I22" s="46"/>
    </row>
    <row r="23" spans="1:11" ht="30" customHeight="1" x14ac:dyDescent="0.25">
      <c r="A23" s="12" t="s">
        <v>22</v>
      </c>
      <c r="B23" s="52" t="s">
        <v>27</v>
      </c>
      <c r="D23" s="46"/>
      <c r="E23" s="50"/>
      <c r="F23" s="50"/>
      <c r="G23" s="50"/>
      <c r="H23" s="53"/>
      <c r="I23" s="46"/>
    </row>
    <row r="24" spans="1:11" ht="30" customHeight="1" thickBot="1" x14ac:dyDescent="0.3">
      <c r="A24" s="18" t="s">
        <v>55</v>
      </c>
      <c r="B24" s="28" t="s">
        <v>57</v>
      </c>
    </row>
    <row r="25" spans="1:11" ht="30" customHeight="1" x14ac:dyDescent="0.25">
      <c r="B25" s="55"/>
      <c r="C25" s="56"/>
      <c r="D25" s="56"/>
      <c r="E25" s="518" t="s">
        <v>28</v>
      </c>
      <c r="F25" s="387" t="str">
        <f>Precios!M35</f>
        <v>01/AM17.5</v>
      </c>
    </row>
    <row r="26" spans="1:11" ht="30" customHeight="1" x14ac:dyDescent="0.25">
      <c r="B26" s="34" t="str">
        <f>+Precios!$B$36</f>
        <v>NUEVO OPEL CROSSLAND X AM17.5</v>
      </c>
      <c r="C26" s="42"/>
      <c r="D26" s="42"/>
      <c r="E26" s="519" t="s">
        <v>29</v>
      </c>
      <c r="F26" s="607">
        <f>Precios!M36</f>
        <v>42821</v>
      </c>
    </row>
    <row r="27" spans="1:11" ht="30" customHeight="1" thickBot="1" x14ac:dyDescent="0.3">
      <c r="B27" s="57"/>
      <c r="C27" s="58"/>
      <c r="D27" s="58"/>
      <c r="E27" s="520" t="s">
        <v>30</v>
      </c>
      <c r="F27" s="388">
        <f>Packs!O57+1</f>
        <v>4</v>
      </c>
    </row>
    <row r="28" spans="1:11" ht="30" customHeight="1" x14ac:dyDescent="0.25">
      <c r="B28" s="608" t="s">
        <v>31</v>
      </c>
    </row>
    <row r="29" spans="1:11" ht="30" customHeight="1" x14ac:dyDescent="0.25"/>
    <row r="30" spans="1:11" ht="30" customHeight="1" x14ac:dyDescent="0.25"/>
    <row r="31" spans="1:11" ht="30" customHeight="1" x14ac:dyDescent="0.25"/>
    <row r="32" spans="1:1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spans="9:9" ht="30" customHeight="1" x14ac:dyDescent="0.25"/>
    <row r="50" spans="9:9" ht="30" customHeight="1" x14ac:dyDescent="0.25"/>
    <row r="51" spans="9:9" ht="30" customHeight="1" x14ac:dyDescent="0.25"/>
    <row r="52" spans="9:9" ht="30" customHeight="1" x14ac:dyDescent="0.25"/>
    <row r="53" spans="9:9" ht="30" customHeight="1" x14ac:dyDescent="0.25"/>
    <row r="54" spans="9:9" ht="30" customHeight="1" x14ac:dyDescent="0.25"/>
    <row r="55" spans="9:9" ht="30" customHeight="1" x14ac:dyDescent="0.25"/>
    <row r="56" spans="9:9" ht="30" customHeight="1" x14ac:dyDescent="0.25"/>
    <row r="57" spans="9:9" ht="30" customHeight="1" x14ac:dyDescent="0.25"/>
    <row r="58" spans="9:9" ht="30" customHeight="1" x14ac:dyDescent="0.25"/>
    <row r="59" spans="9:9" ht="30" customHeight="1" x14ac:dyDescent="0.25"/>
    <row r="60" spans="9:9" ht="30" customHeight="1" x14ac:dyDescent="0.25"/>
    <row r="61" spans="9:9" ht="30" customHeight="1" x14ac:dyDescent="0.25"/>
    <row r="62" spans="9:9" ht="30" customHeight="1" x14ac:dyDescent="0.25"/>
    <row r="63" spans="9:9" ht="30" customHeight="1" x14ac:dyDescent="0.25">
      <c r="I63" s="43" t="e">
        <f>'Colores -Tapicerias-Techos'!#REF!=+Precios!M36</f>
        <v>#REF!</v>
      </c>
    </row>
    <row r="64" spans="9:9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spans="2:2" ht="30" customHeight="1" x14ac:dyDescent="0.25"/>
    <row r="130" spans="2:2" ht="30" customHeight="1" x14ac:dyDescent="0.25"/>
    <row r="131" spans="2:2" ht="30" customHeight="1" x14ac:dyDescent="0.25">
      <c r="B131" s="43" t="s">
        <v>95</v>
      </c>
    </row>
  </sheetData>
  <mergeCells count="10">
    <mergeCell ref="C19:D19"/>
    <mergeCell ref="C12:D12"/>
    <mergeCell ref="E4:F4"/>
    <mergeCell ref="C7:D7"/>
    <mergeCell ref="E5:F5"/>
    <mergeCell ref="I5:K5"/>
    <mergeCell ref="C1:K1"/>
    <mergeCell ref="G4:K4"/>
    <mergeCell ref="G5:H5"/>
    <mergeCell ref="D2:J2"/>
  </mergeCells>
  <phoneticPr fontId="29" type="noConversion"/>
  <printOptions horizontalCentered="1" verticalCentered="1"/>
  <pageMargins left="0.19685039370078741" right="0.18" top="0.17" bottom="0.2" header="0.17" footer="0.18"/>
  <pageSetup paperSize="9" scale="44" orientation="landscape" r:id="rId1"/>
  <headerFooter alignWithMargins="0">
    <oddFooter>&amp;R&amp;"Helvetica,Normal"&amp;7Y:\MARKSERV\SPECS\MY99'5\CORSA\&amp;F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131"/>
  <sheetViews>
    <sheetView showGridLines="0" view="pageBreakPreview" zoomScale="85" zoomScaleNormal="70" zoomScaleSheetLayoutView="85" workbookViewId="0">
      <pane ySplit="7" topLeftCell="A8" activePane="bottomLeft" state="frozen"/>
      <selection activeCell="H21" sqref="H21:H24"/>
      <selection pane="bottomLeft" activeCell="C68" sqref="C68"/>
    </sheetView>
  </sheetViews>
  <sheetFormatPr baseColWidth="10" defaultColWidth="8.88671875" defaultRowHeight="23.4" x14ac:dyDescent="0.25"/>
  <cols>
    <col min="1" max="1" width="4.33203125" style="616" customWidth="1"/>
    <col min="2" max="2" width="6.44140625" style="69" hidden="1" customWidth="1"/>
    <col min="3" max="3" width="90.6640625" style="541" customWidth="1"/>
    <col min="4" max="4" width="27" style="72" hidden="1" customWidth="1"/>
    <col min="5" max="6" width="30.6640625" style="72" customWidth="1"/>
    <col min="7" max="16384" width="8.88671875" style="72"/>
  </cols>
  <sheetData>
    <row r="1" spans="1:6" s="60" customFormat="1" ht="30" customHeight="1" x14ac:dyDescent="0.25">
      <c r="A1" s="612"/>
      <c r="B1" s="59"/>
      <c r="C1" s="742" t="s">
        <v>156</v>
      </c>
      <c r="D1" s="742"/>
      <c r="E1" s="742"/>
      <c r="F1" s="742"/>
    </row>
    <row r="2" spans="1:6" s="62" customFormat="1" ht="30" customHeight="1" x14ac:dyDescent="0.25">
      <c r="A2" s="613"/>
      <c r="B2" s="61"/>
      <c r="C2" s="792" t="s">
        <v>110</v>
      </c>
      <c r="D2" s="792"/>
      <c r="E2" s="792"/>
      <c r="F2" s="792"/>
    </row>
    <row r="3" spans="1:6" s="65" customFormat="1" ht="20.100000000000001" customHeight="1" x14ac:dyDescent="0.25">
      <c r="A3" s="614"/>
      <c r="B3" s="63"/>
      <c r="C3" s="523"/>
      <c r="D3" s="64"/>
      <c r="E3" s="64"/>
      <c r="F3" s="64"/>
    </row>
    <row r="4" spans="1:6" s="68" customFormat="1" ht="15" customHeight="1" thickBot="1" x14ac:dyDescent="0.3">
      <c r="A4" s="615"/>
      <c r="B4" s="66"/>
      <c r="C4" s="524"/>
      <c r="D4" s="67"/>
      <c r="E4" s="67"/>
      <c r="F4" s="67"/>
    </row>
    <row r="5" spans="1:6" ht="6" customHeight="1" x14ac:dyDescent="0.25">
      <c r="C5" s="525"/>
      <c r="D5" s="70"/>
      <c r="E5" s="71"/>
      <c r="F5" s="71"/>
    </row>
    <row r="6" spans="1:6" s="75" customFormat="1" ht="19.5" customHeight="1" x14ac:dyDescent="0.25">
      <c r="A6" s="617"/>
      <c r="B6" s="73"/>
      <c r="C6" s="526" t="s">
        <v>56</v>
      </c>
      <c r="D6" s="74" t="s">
        <v>59</v>
      </c>
      <c r="E6" s="74" t="s">
        <v>60</v>
      </c>
      <c r="F6" s="74" t="s">
        <v>61</v>
      </c>
    </row>
    <row r="7" spans="1:6" ht="9.75" customHeight="1" thickBot="1" x14ac:dyDescent="0.3">
      <c r="C7" s="527"/>
      <c r="D7" s="76"/>
      <c r="E7" s="76"/>
      <c r="F7" s="76"/>
    </row>
    <row r="8" spans="1:6" ht="30" customHeight="1" x14ac:dyDescent="0.25">
      <c r="C8" s="528"/>
      <c r="D8" s="77"/>
      <c r="E8" s="77"/>
      <c r="F8" s="78"/>
    </row>
    <row r="9" spans="1:6" s="83" customFormat="1" ht="15" customHeight="1" x14ac:dyDescent="0.25">
      <c r="A9" s="618"/>
      <c r="B9" s="79"/>
      <c r="C9" s="269" t="s">
        <v>87</v>
      </c>
      <c r="D9" s="80"/>
      <c r="E9" s="81"/>
      <c r="F9" s="82"/>
    </row>
    <row r="10" spans="1:6" s="83" customFormat="1" ht="15" customHeight="1" x14ac:dyDescent="0.25">
      <c r="A10" s="618"/>
      <c r="B10" s="79"/>
      <c r="C10" s="270"/>
      <c r="D10" s="84"/>
      <c r="E10" s="85"/>
      <c r="F10" s="86"/>
    </row>
    <row r="11" spans="1:6" s="83" customFormat="1" ht="15" customHeight="1" x14ac:dyDescent="0.25">
      <c r="A11" s="618"/>
      <c r="B11" s="66"/>
      <c r="C11" s="267" t="s">
        <v>88</v>
      </c>
      <c r="D11" s="87"/>
      <c r="E11" s="88"/>
      <c r="F11" s="89"/>
    </row>
    <row r="12" spans="1:6" s="91" customFormat="1" ht="18" customHeight="1" x14ac:dyDescent="0.25">
      <c r="A12" s="619"/>
      <c r="B12" s="66"/>
      <c r="C12" s="529" t="s">
        <v>289</v>
      </c>
      <c r="D12" s="272"/>
      <c r="E12" s="90"/>
      <c r="F12" s="290" t="s">
        <v>47</v>
      </c>
    </row>
    <row r="13" spans="1:6" s="91" customFormat="1" ht="18" customHeight="1" x14ac:dyDescent="0.25">
      <c r="A13" s="619"/>
      <c r="B13" s="66"/>
      <c r="C13" s="529" t="s">
        <v>293</v>
      </c>
      <c r="D13" s="272"/>
      <c r="E13" s="90"/>
      <c r="F13" s="90"/>
    </row>
    <row r="14" spans="1:6" s="91" customFormat="1" ht="18" customHeight="1" x14ac:dyDescent="0.25">
      <c r="A14" s="619"/>
      <c r="B14" s="66"/>
      <c r="C14" s="529" t="s">
        <v>288</v>
      </c>
      <c r="D14" s="92" t="s">
        <v>47</v>
      </c>
      <c r="E14" s="90"/>
      <c r="F14" s="90"/>
    </row>
    <row r="15" spans="1:6" s="91" customFormat="1" ht="18" customHeight="1" x14ac:dyDescent="0.25">
      <c r="A15" s="619"/>
      <c r="B15" s="66"/>
      <c r="C15" s="529" t="s">
        <v>290</v>
      </c>
      <c r="D15" s="273"/>
      <c r="E15" s="90"/>
      <c r="F15" s="90"/>
    </row>
    <row r="16" spans="1:6" s="83" customFormat="1" ht="15" customHeight="1" x14ac:dyDescent="0.25">
      <c r="A16" s="618"/>
      <c r="B16" s="66"/>
      <c r="C16" s="267" t="s">
        <v>115</v>
      </c>
      <c r="D16" s="87"/>
      <c r="E16" s="88"/>
      <c r="F16" s="414"/>
    </row>
    <row r="17" spans="1:6" s="83" customFormat="1" ht="15" customHeight="1" x14ac:dyDescent="0.25">
      <c r="A17" s="618"/>
      <c r="B17" s="66"/>
      <c r="C17" s="529" t="s">
        <v>291</v>
      </c>
      <c r="D17" s="92" t="s">
        <v>47</v>
      </c>
      <c r="E17" s="90"/>
      <c r="F17" s="90"/>
    </row>
    <row r="18" spans="1:6" s="91" customFormat="1" ht="18" customHeight="1" x14ac:dyDescent="0.25">
      <c r="A18" s="619"/>
      <c r="B18" s="66"/>
      <c r="C18" s="529" t="s">
        <v>292</v>
      </c>
      <c r="D18" s="92" t="s">
        <v>47</v>
      </c>
      <c r="E18" s="290" t="s">
        <v>47</v>
      </c>
      <c r="F18" s="90"/>
    </row>
    <row r="19" spans="1:6" ht="18" customHeight="1" x14ac:dyDescent="0.25">
      <c r="B19" s="66"/>
      <c r="C19" s="268"/>
      <c r="D19" s="93"/>
      <c r="E19" s="94"/>
      <c r="F19" s="95"/>
    </row>
    <row r="20" spans="1:6" ht="18" customHeight="1" x14ac:dyDescent="0.25">
      <c r="B20" s="66"/>
      <c r="C20" s="269" t="s">
        <v>68</v>
      </c>
      <c r="D20" s="80"/>
      <c r="E20" s="81"/>
      <c r="F20" s="82"/>
    </row>
    <row r="21" spans="1:6" s="96" customFormat="1" ht="18" customHeight="1" x14ac:dyDescent="0.25">
      <c r="A21" s="620"/>
      <c r="B21" s="66"/>
      <c r="C21" s="270"/>
      <c r="D21" s="84"/>
      <c r="E21" s="85"/>
      <c r="F21" s="86"/>
    </row>
    <row r="22" spans="1:6" s="91" customFormat="1" ht="18" customHeight="1" x14ac:dyDescent="0.25">
      <c r="A22" s="621" t="s">
        <v>135</v>
      </c>
      <c r="B22" s="549"/>
      <c r="C22" s="530" t="s">
        <v>294</v>
      </c>
      <c r="D22" s="609" t="s">
        <v>47</v>
      </c>
      <c r="E22" s="97" t="s">
        <v>49</v>
      </c>
      <c r="F22" s="97" t="s">
        <v>49</v>
      </c>
    </row>
    <row r="23" spans="1:6" s="91" customFormat="1" ht="18" customHeight="1" x14ac:dyDescent="0.25">
      <c r="A23" s="621" t="s">
        <v>136</v>
      </c>
      <c r="B23" s="549"/>
      <c r="C23" s="530" t="s">
        <v>69</v>
      </c>
      <c r="D23" s="610" t="s">
        <v>49</v>
      </c>
      <c r="E23" s="97" t="s">
        <v>49</v>
      </c>
      <c r="F23" s="97" t="s">
        <v>49</v>
      </c>
    </row>
    <row r="24" spans="1:6" s="99" customFormat="1" ht="18" customHeight="1" x14ac:dyDescent="0.25">
      <c r="A24" s="621" t="s">
        <v>137</v>
      </c>
      <c r="B24" s="549"/>
      <c r="C24" s="530" t="s">
        <v>70</v>
      </c>
      <c r="D24" s="610" t="s">
        <v>49</v>
      </c>
      <c r="E24" s="97" t="s">
        <v>49</v>
      </c>
      <c r="F24" s="97" t="s">
        <v>49</v>
      </c>
    </row>
    <row r="25" spans="1:6" s="99" customFormat="1" ht="18" customHeight="1" x14ac:dyDescent="0.25">
      <c r="A25" s="622"/>
      <c r="B25" s="66"/>
      <c r="C25" s="271"/>
      <c r="D25" s="93"/>
      <c r="E25" s="94"/>
      <c r="F25" s="95"/>
    </row>
    <row r="26" spans="1:6" s="91" customFormat="1" ht="18" customHeight="1" x14ac:dyDescent="0.25">
      <c r="A26" s="619"/>
      <c r="B26" s="66"/>
      <c r="C26" s="269" t="s">
        <v>71</v>
      </c>
      <c r="D26" s="80"/>
      <c r="E26" s="81"/>
      <c r="F26" s="82"/>
    </row>
    <row r="27" spans="1:6" s="91" customFormat="1" ht="16.5" customHeight="1" x14ac:dyDescent="0.25">
      <c r="A27" s="619"/>
      <c r="B27" s="66"/>
      <c r="C27" s="270"/>
      <c r="D27" s="84"/>
      <c r="E27" s="85"/>
      <c r="F27" s="86"/>
    </row>
    <row r="28" spans="1:6" s="99" customFormat="1" ht="18" customHeight="1" x14ac:dyDescent="0.25">
      <c r="A28" s="621" t="s">
        <v>164</v>
      </c>
      <c r="B28" s="549"/>
      <c r="C28" s="530" t="s">
        <v>163</v>
      </c>
      <c r="D28" s="97" t="s">
        <v>49</v>
      </c>
      <c r="E28" s="97" t="s">
        <v>49</v>
      </c>
      <c r="F28" s="97" t="s">
        <v>49</v>
      </c>
    </row>
    <row r="29" spans="1:6" s="99" customFormat="1" ht="18" customHeight="1" x14ac:dyDescent="0.25">
      <c r="A29" s="621" t="s">
        <v>165</v>
      </c>
      <c r="B29" s="549"/>
      <c r="C29" s="530" t="s">
        <v>303</v>
      </c>
      <c r="D29" s="97"/>
      <c r="E29" s="97" t="s">
        <v>49</v>
      </c>
      <c r="F29" s="97" t="s">
        <v>49</v>
      </c>
    </row>
    <row r="30" spans="1:6" s="99" customFormat="1" ht="18" customHeight="1" x14ac:dyDescent="0.25">
      <c r="A30" s="621"/>
      <c r="B30" s="66"/>
      <c r="C30" s="530" t="s">
        <v>96</v>
      </c>
      <c r="D30" s="97" t="s">
        <v>49</v>
      </c>
      <c r="E30" s="97" t="s">
        <v>49</v>
      </c>
      <c r="F30" s="97" t="s">
        <v>49</v>
      </c>
    </row>
    <row r="31" spans="1:6" s="99" customFormat="1" ht="18" customHeight="1" x14ac:dyDescent="0.25">
      <c r="A31" s="621" t="s">
        <v>139</v>
      </c>
      <c r="B31" s="66"/>
      <c r="C31" s="530" t="s">
        <v>122</v>
      </c>
      <c r="D31" s="97" t="s">
        <v>49</v>
      </c>
      <c r="E31" s="97" t="s">
        <v>49</v>
      </c>
      <c r="F31" s="97" t="s">
        <v>49</v>
      </c>
    </row>
    <row r="32" spans="1:6" s="91" customFormat="1" ht="18" customHeight="1" x14ac:dyDescent="0.25">
      <c r="A32" s="621" t="s">
        <v>140</v>
      </c>
      <c r="B32" s="66"/>
      <c r="C32" s="530" t="s">
        <v>121</v>
      </c>
      <c r="D32" s="97" t="s">
        <v>49</v>
      </c>
      <c r="E32" s="97" t="s">
        <v>49</v>
      </c>
      <c r="F32" s="97" t="s">
        <v>49</v>
      </c>
    </row>
    <row r="33" spans="1:6" s="91" customFormat="1" ht="18" customHeight="1" x14ac:dyDescent="0.25">
      <c r="A33" s="621" t="s">
        <v>138</v>
      </c>
      <c r="B33" s="66"/>
      <c r="C33" s="530" t="s">
        <v>301</v>
      </c>
      <c r="D33" s="97" t="s">
        <v>49</v>
      </c>
      <c r="E33" s="97" t="s">
        <v>49</v>
      </c>
      <c r="F33" s="97" t="s">
        <v>49</v>
      </c>
    </row>
    <row r="34" spans="1:6" s="91" customFormat="1" ht="18" customHeight="1" x14ac:dyDescent="0.25">
      <c r="A34" s="621"/>
      <c r="B34" s="66"/>
      <c r="C34" s="530" t="s">
        <v>97</v>
      </c>
      <c r="D34" s="97" t="s">
        <v>49</v>
      </c>
      <c r="E34" s="97" t="s">
        <v>49</v>
      </c>
      <c r="F34" s="97" t="s">
        <v>49</v>
      </c>
    </row>
    <row r="35" spans="1:6" s="91" customFormat="1" ht="18" customHeight="1" x14ac:dyDescent="0.25">
      <c r="A35" s="621"/>
      <c r="B35" s="66"/>
      <c r="C35" s="530" t="s">
        <v>98</v>
      </c>
      <c r="D35" s="97" t="s">
        <v>49</v>
      </c>
      <c r="E35" s="97" t="s">
        <v>49</v>
      </c>
      <c r="F35" s="97" t="s">
        <v>49</v>
      </c>
    </row>
    <row r="36" spans="1:6" s="91" customFormat="1" ht="18" customHeight="1" x14ac:dyDescent="0.25">
      <c r="A36" s="621"/>
      <c r="B36" s="66"/>
      <c r="C36" s="530" t="s">
        <v>302</v>
      </c>
      <c r="D36" s="97"/>
      <c r="E36" s="97"/>
      <c r="F36" s="97"/>
    </row>
    <row r="37" spans="1:6" ht="18" customHeight="1" x14ac:dyDescent="0.25">
      <c r="A37" s="621" t="s">
        <v>321</v>
      </c>
      <c r="B37" s="66"/>
      <c r="C37" s="530" t="s">
        <v>72</v>
      </c>
      <c r="D37" s="97" t="s">
        <v>49</v>
      </c>
      <c r="E37" s="97" t="s">
        <v>49</v>
      </c>
      <c r="F37" s="97" t="s">
        <v>49</v>
      </c>
    </row>
    <row r="38" spans="1:6" s="91" customFormat="1" ht="18" customHeight="1" x14ac:dyDescent="0.25">
      <c r="A38" s="619"/>
      <c r="B38" s="66"/>
      <c r="C38" s="790" t="s">
        <v>73</v>
      </c>
      <c r="D38" s="80"/>
      <c r="E38" s="81"/>
      <c r="F38" s="82"/>
    </row>
    <row r="39" spans="1:6" s="91" customFormat="1" ht="18" customHeight="1" x14ac:dyDescent="0.25">
      <c r="A39" s="619"/>
      <c r="B39" s="66"/>
      <c r="C39" s="791"/>
      <c r="D39" s="84"/>
      <c r="E39" s="85"/>
      <c r="F39" s="86"/>
    </row>
    <row r="40" spans="1:6" s="91" customFormat="1" ht="45" customHeight="1" x14ac:dyDescent="0.25">
      <c r="A40" s="619"/>
      <c r="B40" s="549"/>
      <c r="C40" s="530" t="s">
        <v>298</v>
      </c>
      <c r="D40" s="98" t="s">
        <v>47</v>
      </c>
      <c r="E40" s="288" t="s">
        <v>297</v>
      </c>
      <c r="F40" s="98" t="s">
        <v>47</v>
      </c>
    </row>
    <row r="41" spans="1:6" s="91" customFormat="1" ht="45" customHeight="1" x14ac:dyDescent="0.25">
      <c r="A41" s="619"/>
      <c r="B41" s="549"/>
      <c r="C41" s="530" t="s">
        <v>300</v>
      </c>
      <c r="D41" s="98" t="s">
        <v>47</v>
      </c>
      <c r="E41" s="98" t="s">
        <v>47</v>
      </c>
      <c r="F41" s="275" t="s">
        <v>299</v>
      </c>
    </row>
    <row r="42" spans="1:6" ht="18" customHeight="1" x14ac:dyDescent="0.25">
      <c r="B42" s="66"/>
      <c r="C42" s="790" t="s">
        <v>74</v>
      </c>
      <c r="D42" s="80"/>
      <c r="E42" s="81"/>
      <c r="F42" s="95"/>
    </row>
    <row r="43" spans="1:6" s="100" customFormat="1" ht="18" customHeight="1" x14ac:dyDescent="0.25">
      <c r="A43" s="623"/>
      <c r="B43" s="66"/>
      <c r="C43" s="791"/>
      <c r="D43" s="84"/>
      <c r="E43" s="85"/>
      <c r="F43" s="86"/>
    </row>
    <row r="44" spans="1:6" s="99" customFormat="1" ht="18" customHeight="1" x14ac:dyDescent="0.25">
      <c r="A44" s="621" t="s">
        <v>304</v>
      </c>
      <c r="B44" s="549"/>
      <c r="C44" s="530" t="s">
        <v>106</v>
      </c>
      <c r="D44" s="97" t="s">
        <v>49</v>
      </c>
      <c r="E44" s="97" t="s">
        <v>49</v>
      </c>
      <c r="F44" s="97" t="s">
        <v>49</v>
      </c>
    </row>
    <row r="45" spans="1:6" s="91" customFormat="1" ht="18" customHeight="1" x14ac:dyDescent="0.25">
      <c r="A45" s="619"/>
      <c r="B45" s="66"/>
      <c r="C45" s="790" t="s">
        <v>75</v>
      </c>
      <c r="D45" s="93"/>
      <c r="E45" s="94"/>
      <c r="F45" s="95"/>
    </row>
    <row r="46" spans="1:6" s="91" customFormat="1" ht="18" customHeight="1" x14ac:dyDescent="0.25">
      <c r="A46" s="619"/>
      <c r="B46" s="66"/>
      <c r="C46" s="791"/>
      <c r="D46" s="80"/>
      <c r="E46" s="81"/>
      <c r="F46" s="82"/>
    </row>
    <row r="47" spans="1:6" s="91" customFormat="1" ht="18" customHeight="1" x14ac:dyDescent="0.25">
      <c r="A47" s="619"/>
      <c r="B47" s="66"/>
      <c r="C47" s="530" t="s">
        <v>76</v>
      </c>
      <c r="D47" s="84"/>
      <c r="E47" s="97" t="s">
        <v>49</v>
      </c>
      <c r="F47" s="97" t="s">
        <v>49</v>
      </c>
    </row>
    <row r="48" spans="1:6" s="101" customFormat="1" ht="18" customHeight="1" x14ac:dyDescent="0.25">
      <c r="A48" s="621" t="s">
        <v>141</v>
      </c>
      <c r="B48" s="549"/>
      <c r="C48" s="530" t="s">
        <v>89</v>
      </c>
      <c r="D48" s="97" t="s">
        <v>49</v>
      </c>
      <c r="E48" s="97" t="s">
        <v>49</v>
      </c>
      <c r="F48" s="97" t="s">
        <v>49</v>
      </c>
    </row>
    <row r="49" spans="1:14" s="101" customFormat="1" ht="18" customHeight="1" x14ac:dyDescent="0.25">
      <c r="A49" s="621" t="s">
        <v>142</v>
      </c>
      <c r="B49" s="549"/>
      <c r="C49" s="530" t="s">
        <v>90</v>
      </c>
      <c r="D49" s="97" t="s">
        <v>49</v>
      </c>
      <c r="E49" s="97" t="s">
        <v>49</v>
      </c>
      <c r="F49" s="97" t="s">
        <v>49</v>
      </c>
    </row>
    <row r="50" spans="1:14" s="101" customFormat="1" ht="18" customHeight="1" x14ac:dyDescent="0.25">
      <c r="A50" s="621" t="s">
        <v>190</v>
      </c>
      <c r="B50" s="549"/>
      <c r="C50" s="530" t="s">
        <v>305</v>
      </c>
      <c r="D50" s="97" t="s">
        <v>49</v>
      </c>
      <c r="E50" s="97" t="s">
        <v>49</v>
      </c>
      <c r="F50" s="97" t="s">
        <v>49</v>
      </c>
    </row>
    <row r="51" spans="1:14" s="101" customFormat="1" ht="18" customHeight="1" x14ac:dyDescent="0.25">
      <c r="A51" s="621" t="s">
        <v>143</v>
      </c>
      <c r="B51" s="549"/>
      <c r="C51" s="530" t="s">
        <v>188</v>
      </c>
      <c r="D51" s="97"/>
      <c r="E51" s="97" t="s">
        <v>49</v>
      </c>
      <c r="F51" s="97" t="s">
        <v>49</v>
      </c>
    </row>
    <row r="52" spans="1:14" s="101" customFormat="1" ht="18" customHeight="1" x14ac:dyDescent="0.25">
      <c r="A52" s="621" t="s">
        <v>189</v>
      </c>
      <c r="B52" s="549"/>
      <c r="C52" s="530" t="s">
        <v>306</v>
      </c>
      <c r="D52" s="97"/>
      <c r="E52" s="97" t="s">
        <v>49</v>
      </c>
      <c r="F52" s="97" t="s">
        <v>49</v>
      </c>
    </row>
    <row r="53" spans="1:14" s="101" customFormat="1" ht="18" customHeight="1" x14ac:dyDescent="0.25">
      <c r="A53" s="621" t="s">
        <v>47</v>
      </c>
      <c r="B53" s="549"/>
      <c r="C53" s="530" t="s">
        <v>307</v>
      </c>
      <c r="D53" s="97"/>
      <c r="E53" s="97" t="s">
        <v>49</v>
      </c>
      <c r="F53" s="97" t="s">
        <v>49</v>
      </c>
    </row>
    <row r="54" spans="1:14" s="99" customFormat="1" ht="18" customHeight="1" x14ac:dyDescent="0.25">
      <c r="A54" s="622"/>
      <c r="B54" s="66"/>
      <c r="C54" s="790" t="s">
        <v>77</v>
      </c>
      <c r="D54" s="80"/>
      <c r="E54" s="81"/>
      <c r="F54" s="82"/>
    </row>
    <row r="55" spans="1:14" s="91" customFormat="1" ht="18" customHeight="1" x14ac:dyDescent="0.25">
      <c r="A55" s="619"/>
      <c r="B55" s="66"/>
      <c r="C55" s="791"/>
      <c r="D55" s="84"/>
      <c r="E55" s="85"/>
      <c r="F55" s="86"/>
    </row>
    <row r="56" spans="1:14" s="99" customFormat="1" ht="18" customHeight="1" x14ac:dyDescent="0.25">
      <c r="A56" s="621" t="s">
        <v>144</v>
      </c>
      <c r="B56" s="549"/>
      <c r="C56" s="530" t="s">
        <v>353</v>
      </c>
      <c r="D56" s="97" t="s">
        <v>49</v>
      </c>
      <c r="E56" s="97" t="s">
        <v>49</v>
      </c>
      <c r="F56" s="97" t="s">
        <v>49</v>
      </c>
    </row>
    <row r="57" spans="1:14" s="99" customFormat="1" ht="18" customHeight="1" x14ac:dyDescent="0.25">
      <c r="A57" s="621" t="s">
        <v>181</v>
      </c>
      <c r="B57" s="549"/>
      <c r="C57" s="531" t="s">
        <v>308</v>
      </c>
      <c r="D57" s="98"/>
      <c r="E57" s="97" t="s">
        <v>49</v>
      </c>
      <c r="F57" s="98" t="s">
        <v>47</v>
      </c>
    </row>
    <row r="58" spans="1:14" s="99" customFormat="1" ht="18" customHeight="1" x14ac:dyDescent="0.25">
      <c r="A58" s="621" t="s">
        <v>182</v>
      </c>
      <c r="B58" s="549"/>
      <c r="C58" s="531" t="s">
        <v>309</v>
      </c>
      <c r="D58" s="98"/>
      <c r="E58" s="98" t="s">
        <v>47</v>
      </c>
      <c r="F58" s="97" t="s">
        <v>49</v>
      </c>
    </row>
    <row r="59" spans="1:14" s="99" customFormat="1" ht="18" customHeight="1" x14ac:dyDescent="0.25">
      <c r="A59" s="621" t="s">
        <v>183</v>
      </c>
      <c r="B59" s="549"/>
      <c r="C59" s="531" t="s">
        <v>310</v>
      </c>
      <c r="D59" s="98"/>
      <c r="E59" s="97" t="s">
        <v>49</v>
      </c>
      <c r="F59" s="98" t="s">
        <v>47</v>
      </c>
    </row>
    <row r="60" spans="1:14" s="99" customFormat="1" ht="18" customHeight="1" x14ac:dyDescent="0.25">
      <c r="A60" s="621" t="s">
        <v>184</v>
      </c>
      <c r="B60" s="549"/>
      <c r="C60" s="531" t="s">
        <v>311</v>
      </c>
      <c r="D60" s="98"/>
      <c r="E60" s="98" t="s">
        <v>47</v>
      </c>
      <c r="F60" s="97" t="s">
        <v>49</v>
      </c>
    </row>
    <row r="61" spans="1:14" s="99" customFormat="1" ht="18" customHeight="1" x14ac:dyDescent="0.25">
      <c r="A61" s="621" t="s">
        <v>207</v>
      </c>
      <c r="B61" s="549"/>
      <c r="C61" s="531" t="s">
        <v>322</v>
      </c>
      <c r="D61" s="98"/>
      <c r="E61" s="97" t="s">
        <v>49</v>
      </c>
      <c r="F61" s="97" t="s">
        <v>49</v>
      </c>
    </row>
    <row r="62" spans="1:14" s="99" customFormat="1" ht="18" customHeight="1" x14ac:dyDescent="0.25">
      <c r="A62" s="621" t="s">
        <v>312</v>
      </c>
      <c r="B62" s="66"/>
      <c r="C62" s="531" t="s">
        <v>354</v>
      </c>
      <c r="D62" s="97" t="s">
        <v>49</v>
      </c>
      <c r="E62" s="97" t="s">
        <v>49</v>
      </c>
      <c r="F62" s="97" t="s">
        <v>49</v>
      </c>
    </row>
    <row r="63" spans="1:14" s="68" customFormat="1" ht="18" customHeight="1" x14ac:dyDescent="0.25">
      <c r="A63" s="621" t="s">
        <v>145</v>
      </c>
      <c r="B63" s="549"/>
      <c r="C63" s="531" t="s">
        <v>116</v>
      </c>
      <c r="D63" s="98" t="s">
        <v>47</v>
      </c>
      <c r="E63" s="97" t="s">
        <v>49</v>
      </c>
      <c r="F63" s="98" t="s">
        <v>47</v>
      </c>
    </row>
    <row r="64" spans="1:14" ht="18" customHeight="1" x14ac:dyDescent="0.25">
      <c r="A64" s="621" t="s">
        <v>146</v>
      </c>
      <c r="B64" s="66"/>
      <c r="C64" s="531" t="s">
        <v>78</v>
      </c>
      <c r="D64" s="98" t="s">
        <v>47</v>
      </c>
      <c r="E64" s="98" t="s">
        <v>47</v>
      </c>
      <c r="F64" s="97" t="s">
        <v>49</v>
      </c>
      <c r="G64" s="68"/>
      <c r="H64" s="68"/>
      <c r="I64" s="68"/>
      <c r="J64" s="68"/>
      <c r="K64" s="68"/>
      <c r="L64" s="68"/>
      <c r="M64" s="68"/>
      <c r="N64" s="68"/>
    </row>
    <row r="65" spans="1:14" ht="18" customHeight="1" x14ac:dyDescent="0.25">
      <c r="A65" s="621" t="s">
        <v>147</v>
      </c>
      <c r="B65" s="549"/>
      <c r="C65" s="531" t="s">
        <v>91</v>
      </c>
      <c r="D65" s="98" t="s">
        <v>47</v>
      </c>
      <c r="E65" s="98" t="s">
        <v>47</v>
      </c>
      <c r="F65" s="97" t="s">
        <v>49</v>
      </c>
      <c r="G65" s="68"/>
      <c r="H65" s="68"/>
      <c r="I65" s="68"/>
      <c r="J65" s="68"/>
      <c r="K65" s="68"/>
      <c r="L65" s="68"/>
      <c r="M65" s="68"/>
      <c r="N65" s="68"/>
    </row>
    <row r="66" spans="1:14" ht="18" customHeight="1" x14ac:dyDescent="0.25">
      <c r="A66" s="621" t="s">
        <v>148</v>
      </c>
      <c r="B66" s="549"/>
      <c r="C66" s="531" t="s">
        <v>92</v>
      </c>
      <c r="D66" s="98" t="s">
        <v>47</v>
      </c>
      <c r="E66" s="98" t="s">
        <v>47</v>
      </c>
      <c r="F66" s="97" t="s">
        <v>49</v>
      </c>
      <c r="G66" s="68"/>
      <c r="H66" s="68"/>
      <c r="I66" s="68"/>
      <c r="J66" s="68"/>
      <c r="K66" s="68"/>
      <c r="L66" s="68"/>
      <c r="M66" s="68"/>
      <c r="N66" s="68"/>
    </row>
    <row r="67" spans="1:14" ht="18" customHeight="1" x14ac:dyDescent="0.25">
      <c r="A67" s="621" t="s">
        <v>154</v>
      </c>
      <c r="B67" s="549"/>
      <c r="C67" s="531" t="s">
        <v>373</v>
      </c>
      <c r="D67" s="98" t="s">
        <v>47</v>
      </c>
      <c r="E67" s="97" t="s">
        <v>49</v>
      </c>
      <c r="F67" s="97" t="s">
        <v>49</v>
      </c>
      <c r="G67" s="68"/>
      <c r="H67" s="68"/>
      <c r="I67" s="68"/>
      <c r="J67" s="68"/>
      <c r="K67" s="68"/>
      <c r="L67" s="68"/>
      <c r="M67" s="68"/>
      <c r="N67" s="68"/>
    </row>
    <row r="68" spans="1:14" ht="18" customHeight="1" x14ac:dyDescent="0.25">
      <c r="A68" s="621" t="s">
        <v>179</v>
      </c>
      <c r="B68" s="549"/>
      <c r="C68" s="531" t="s">
        <v>313</v>
      </c>
      <c r="D68" s="98"/>
      <c r="E68" s="97" t="s">
        <v>49</v>
      </c>
      <c r="F68" s="98" t="s">
        <v>47</v>
      </c>
      <c r="G68" s="68"/>
      <c r="H68" s="68"/>
      <c r="I68" s="68"/>
      <c r="J68" s="68"/>
      <c r="K68" s="68"/>
      <c r="L68" s="68"/>
      <c r="M68" s="68"/>
      <c r="N68" s="68"/>
    </row>
    <row r="69" spans="1:14" ht="18" customHeight="1" x14ac:dyDescent="0.25">
      <c r="A69" s="621" t="s">
        <v>180</v>
      </c>
      <c r="B69" s="549"/>
      <c r="C69" s="531" t="s">
        <v>360</v>
      </c>
      <c r="D69" s="98"/>
      <c r="E69" s="98" t="s">
        <v>47</v>
      </c>
      <c r="F69" s="97" t="s">
        <v>49</v>
      </c>
      <c r="G69" s="68"/>
      <c r="H69" s="68"/>
      <c r="I69" s="68"/>
      <c r="J69" s="68"/>
      <c r="K69" s="68"/>
      <c r="L69" s="68"/>
      <c r="M69" s="68"/>
      <c r="N69" s="68"/>
    </row>
    <row r="70" spans="1:14" ht="18" customHeight="1" x14ac:dyDescent="0.25">
      <c r="A70" s="621" t="s">
        <v>193</v>
      </c>
      <c r="B70" s="549"/>
      <c r="C70" s="531" t="s">
        <v>314</v>
      </c>
      <c r="D70" s="98"/>
      <c r="E70" s="97" t="s">
        <v>49</v>
      </c>
      <c r="F70" s="97" t="s">
        <v>49</v>
      </c>
      <c r="G70" s="68"/>
      <c r="H70" s="68"/>
      <c r="I70" s="68"/>
      <c r="J70" s="68"/>
      <c r="K70" s="68"/>
      <c r="L70" s="68"/>
      <c r="M70" s="68"/>
      <c r="N70" s="68"/>
    </row>
    <row r="71" spans="1:14" ht="18" customHeight="1" x14ac:dyDescent="0.25">
      <c r="A71" s="621" t="s">
        <v>193</v>
      </c>
      <c r="B71" s="549"/>
      <c r="C71" s="531" t="s">
        <v>355</v>
      </c>
      <c r="D71" s="98"/>
      <c r="E71" s="98" t="s">
        <v>47</v>
      </c>
      <c r="F71" s="97" t="s">
        <v>49</v>
      </c>
      <c r="G71" s="68"/>
      <c r="H71" s="68"/>
      <c r="I71" s="68"/>
      <c r="J71" s="68"/>
      <c r="K71" s="68"/>
      <c r="L71" s="68"/>
      <c r="M71" s="68"/>
      <c r="N71" s="68"/>
    </row>
    <row r="72" spans="1:14" ht="18" customHeight="1" x14ac:dyDescent="0.25">
      <c r="B72" s="66"/>
      <c r="C72" s="790" t="s">
        <v>134</v>
      </c>
      <c r="D72" s="80"/>
      <c r="E72" s="81"/>
      <c r="F72" s="82"/>
    </row>
    <row r="73" spans="1:14" ht="18" customHeight="1" x14ac:dyDescent="0.25">
      <c r="B73" s="66"/>
      <c r="C73" s="791"/>
      <c r="D73" s="84"/>
      <c r="E73" s="85"/>
      <c r="F73" s="86"/>
    </row>
    <row r="74" spans="1:14" s="96" customFormat="1" ht="18" customHeight="1" x14ac:dyDescent="0.25">
      <c r="A74" s="621" t="s">
        <v>316</v>
      </c>
      <c r="B74" s="66"/>
      <c r="C74" s="530" t="s">
        <v>315</v>
      </c>
      <c r="D74" s="97" t="s">
        <v>49</v>
      </c>
      <c r="E74" s="97" t="s">
        <v>49</v>
      </c>
      <c r="F74" s="97" t="s">
        <v>49</v>
      </c>
    </row>
    <row r="75" spans="1:14" s="96" customFormat="1" ht="18" customHeight="1" x14ac:dyDescent="0.25">
      <c r="A75" s="621" t="s">
        <v>47</v>
      </c>
      <c r="B75" s="549"/>
      <c r="C75" s="530" t="s">
        <v>112</v>
      </c>
      <c r="D75" s="97"/>
      <c r="E75" s="97" t="s">
        <v>49</v>
      </c>
      <c r="F75" s="97" t="s">
        <v>49</v>
      </c>
    </row>
    <row r="76" spans="1:14" s="96" customFormat="1" ht="18" customHeight="1" x14ac:dyDescent="0.25">
      <c r="A76" s="621" t="s">
        <v>150</v>
      </c>
      <c r="B76" s="549"/>
      <c r="C76" s="530" t="s">
        <v>317</v>
      </c>
      <c r="D76" s="97" t="s">
        <v>49</v>
      </c>
      <c r="E76" s="97" t="s">
        <v>49</v>
      </c>
      <c r="F76" s="97" t="s">
        <v>49</v>
      </c>
    </row>
    <row r="77" spans="1:14" ht="18" customHeight="1" x14ac:dyDescent="0.25">
      <c r="B77" s="66"/>
      <c r="C77" s="790" t="s">
        <v>79</v>
      </c>
      <c r="D77" s="80"/>
      <c r="E77" s="81"/>
      <c r="F77" s="82"/>
    </row>
    <row r="78" spans="1:14" s="96" customFormat="1" ht="18" customHeight="1" x14ac:dyDescent="0.25">
      <c r="A78" s="620"/>
      <c r="B78" s="66"/>
      <c r="C78" s="791"/>
      <c r="D78" s="84"/>
      <c r="E78" s="85"/>
      <c r="F78" s="86"/>
    </row>
    <row r="79" spans="1:14" s="91" customFormat="1" ht="18" customHeight="1" x14ac:dyDescent="0.25">
      <c r="A79" s="619" t="s">
        <v>319</v>
      </c>
      <c r="B79" s="549"/>
      <c r="C79" s="532" t="s">
        <v>318</v>
      </c>
      <c r="D79" s="97" t="s">
        <v>49</v>
      </c>
      <c r="E79" s="97" t="s">
        <v>49</v>
      </c>
      <c r="F79" s="98" t="s">
        <v>47</v>
      </c>
    </row>
    <row r="80" spans="1:14" s="91" customFormat="1" ht="18" customHeight="1" x14ac:dyDescent="0.25">
      <c r="A80" s="624" t="s">
        <v>320</v>
      </c>
      <c r="B80" s="549"/>
      <c r="C80" s="532" t="s">
        <v>104</v>
      </c>
      <c r="D80" s="98" t="s">
        <v>47</v>
      </c>
      <c r="E80" s="98" t="s">
        <v>47</v>
      </c>
      <c r="F80" s="97" t="s">
        <v>49</v>
      </c>
    </row>
    <row r="81" spans="1:6" s="91" customFormat="1" ht="18" customHeight="1" x14ac:dyDescent="0.25">
      <c r="A81" s="619" t="s">
        <v>187</v>
      </c>
      <c r="B81" s="549"/>
      <c r="C81" s="530" t="s">
        <v>326</v>
      </c>
      <c r="D81" s="97"/>
      <c r="E81" s="98" t="s">
        <v>47</v>
      </c>
      <c r="F81" s="97" t="s">
        <v>49</v>
      </c>
    </row>
    <row r="82" spans="1:6" s="91" customFormat="1" ht="18" customHeight="1" x14ac:dyDescent="0.3">
      <c r="A82" s="619" t="s">
        <v>337</v>
      </c>
      <c r="B82" s="549"/>
      <c r="C82" s="533" t="s">
        <v>336</v>
      </c>
      <c r="D82" s="97"/>
      <c r="E82" s="98" t="s">
        <v>47</v>
      </c>
      <c r="F82" s="97" t="s">
        <v>49</v>
      </c>
    </row>
    <row r="83" spans="1:6" s="91" customFormat="1" ht="18" customHeight="1" x14ac:dyDescent="0.25">
      <c r="A83" s="619"/>
      <c r="B83" s="66"/>
      <c r="C83" s="790" t="s">
        <v>50</v>
      </c>
      <c r="D83" s="80"/>
      <c r="E83" s="81"/>
      <c r="F83" s="82"/>
    </row>
    <row r="84" spans="1:6" s="91" customFormat="1" ht="18" customHeight="1" x14ac:dyDescent="0.25">
      <c r="A84" s="619"/>
      <c r="B84" s="66"/>
      <c r="C84" s="791"/>
      <c r="D84" s="84"/>
      <c r="E84" s="85"/>
      <c r="F84" s="86"/>
    </row>
    <row r="85" spans="1:6" s="91" customFormat="1" ht="18" customHeight="1" x14ac:dyDescent="0.25">
      <c r="A85" s="621" t="s">
        <v>177</v>
      </c>
      <c r="B85" s="549"/>
      <c r="C85" s="532" t="s">
        <v>329</v>
      </c>
      <c r="D85" s="97"/>
      <c r="E85" s="551" t="s">
        <v>47</v>
      </c>
      <c r="F85" s="97" t="s">
        <v>49</v>
      </c>
    </row>
    <row r="86" spans="1:6" ht="18" customHeight="1" x14ac:dyDescent="0.25">
      <c r="A86" s="621" t="s">
        <v>171</v>
      </c>
      <c r="B86" s="549"/>
      <c r="C86" s="532" t="s">
        <v>356</v>
      </c>
      <c r="D86" s="97"/>
      <c r="E86" s="97" t="s">
        <v>49</v>
      </c>
      <c r="F86" s="97" t="s">
        <v>49</v>
      </c>
    </row>
    <row r="87" spans="1:6" s="96" customFormat="1" ht="18" customHeight="1" x14ac:dyDescent="0.25">
      <c r="A87" s="621" t="s">
        <v>170</v>
      </c>
      <c r="B87" s="549"/>
      <c r="C87" s="532" t="s">
        <v>169</v>
      </c>
      <c r="D87" s="98" t="s">
        <v>47</v>
      </c>
      <c r="E87" s="97" t="s">
        <v>49</v>
      </c>
      <c r="F87" s="97" t="s">
        <v>49</v>
      </c>
    </row>
    <row r="88" spans="1:6" s="91" customFormat="1" ht="18" customHeight="1" x14ac:dyDescent="0.25">
      <c r="A88" s="621" t="s">
        <v>168</v>
      </c>
      <c r="B88" s="549"/>
      <c r="C88" s="530" t="s">
        <v>167</v>
      </c>
      <c r="D88" s="97" t="s">
        <v>49</v>
      </c>
      <c r="E88" s="97" t="s">
        <v>49</v>
      </c>
      <c r="F88" s="97" t="s">
        <v>49</v>
      </c>
    </row>
    <row r="89" spans="1:6" s="91" customFormat="1" ht="18" customHeight="1" x14ac:dyDescent="0.25">
      <c r="A89" s="621" t="s">
        <v>175</v>
      </c>
      <c r="B89" s="549"/>
      <c r="C89" s="530" t="s">
        <v>327</v>
      </c>
      <c r="D89" s="97"/>
      <c r="E89" s="97" t="s">
        <v>49</v>
      </c>
      <c r="F89" s="551" t="s">
        <v>47</v>
      </c>
    </row>
    <row r="90" spans="1:6" s="91" customFormat="1" ht="18" customHeight="1" x14ac:dyDescent="0.25">
      <c r="A90" s="621" t="s">
        <v>174</v>
      </c>
      <c r="B90" s="549"/>
      <c r="C90" s="530" t="s">
        <v>328</v>
      </c>
      <c r="D90" s="97"/>
      <c r="E90" s="551" t="s">
        <v>47</v>
      </c>
      <c r="F90" s="97" t="s">
        <v>49</v>
      </c>
    </row>
    <row r="91" spans="1:6" s="91" customFormat="1" ht="18" customHeight="1" x14ac:dyDescent="0.25">
      <c r="A91" s="621" t="s">
        <v>153</v>
      </c>
      <c r="B91" s="66"/>
      <c r="C91" s="532" t="s">
        <v>80</v>
      </c>
      <c r="D91" s="97" t="s">
        <v>49</v>
      </c>
      <c r="E91" s="97" t="s">
        <v>49</v>
      </c>
      <c r="F91" s="97" t="s">
        <v>49</v>
      </c>
    </row>
    <row r="92" spans="1:6" s="91" customFormat="1" ht="18" customHeight="1" x14ac:dyDescent="0.25">
      <c r="A92" s="621"/>
      <c r="B92" s="66"/>
      <c r="C92" s="532" t="s">
        <v>133</v>
      </c>
      <c r="D92" s="98"/>
      <c r="E92" s="97" t="s">
        <v>49</v>
      </c>
      <c r="F92" s="97" t="s">
        <v>49</v>
      </c>
    </row>
    <row r="93" spans="1:6" s="91" customFormat="1" ht="18" customHeight="1" x14ac:dyDescent="0.25">
      <c r="A93" s="621" t="s">
        <v>186</v>
      </c>
      <c r="B93" s="549"/>
      <c r="C93" s="530" t="s">
        <v>334</v>
      </c>
      <c r="D93" s="98"/>
      <c r="E93" s="98" t="s">
        <v>47</v>
      </c>
      <c r="F93" s="97" t="s">
        <v>49</v>
      </c>
    </row>
    <row r="94" spans="1:6" s="91" customFormat="1" ht="18" customHeight="1" x14ac:dyDescent="0.25">
      <c r="A94" s="625"/>
      <c r="B94" s="66"/>
      <c r="C94" s="790" t="s">
        <v>48</v>
      </c>
      <c r="D94" s="93"/>
      <c r="E94" s="94"/>
      <c r="F94" s="95"/>
    </row>
    <row r="95" spans="1:6" s="91" customFormat="1" ht="18" customHeight="1" x14ac:dyDescent="0.25">
      <c r="A95" s="619"/>
      <c r="B95" s="66"/>
      <c r="C95" s="791"/>
      <c r="D95" s="80"/>
      <c r="E95" s="81"/>
      <c r="F95" s="82"/>
    </row>
    <row r="96" spans="1:6" s="91" customFormat="1" ht="18" customHeight="1" x14ac:dyDescent="0.3">
      <c r="A96" s="619"/>
      <c r="B96" s="66"/>
      <c r="C96" s="533" t="s">
        <v>206</v>
      </c>
      <c r="D96" s="84"/>
      <c r="E96" s="97" t="s">
        <v>49</v>
      </c>
      <c r="F96" s="97" t="s">
        <v>49</v>
      </c>
    </row>
    <row r="97" spans="1:6" s="91" customFormat="1" ht="18" customHeight="1" x14ac:dyDescent="0.25">
      <c r="A97" s="619" t="s">
        <v>198</v>
      </c>
      <c r="B97" s="549"/>
      <c r="C97" s="530" t="s">
        <v>81</v>
      </c>
      <c r="D97" s="97" t="s">
        <v>49</v>
      </c>
      <c r="E97" s="97" t="s">
        <v>49</v>
      </c>
      <c r="F97" s="97" t="s">
        <v>49</v>
      </c>
    </row>
    <row r="98" spans="1:6" s="91" customFormat="1" ht="18" customHeight="1" x14ac:dyDescent="0.25">
      <c r="A98" s="619" t="s">
        <v>47</v>
      </c>
      <c r="B98" s="549"/>
      <c r="C98" s="530" t="s">
        <v>330</v>
      </c>
      <c r="D98" s="97" t="s">
        <v>49</v>
      </c>
      <c r="E98" s="97" t="s">
        <v>49</v>
      </c>
      <c r="F98" s="97" t="s">
        <v>49</v>
      </c>
    </row>
    <row r="99" spans="1:6" s="91" customFormat="1" ht="18" customHeight="1" x14ac:dyDescent="0.3">
      <c r="A99" s="619" t="s">
        <v>204</v>
      </c>
      <c r="B99" s="549"/>
      <c r="C99" s="533" t="s">
        <v>114</v>
      </c>
      <c r="D99" s="97" t="s">
        <v>49</v>
      </c>
      <c r="E99" s="97" t="s">
        <v>49</v>
      </c>
      <c r="F99" s="97" t="s">
        <v>49</v>
      </c>
    </row>
    <row r="100" spans="1:6" s="96" customFormat="1" ht="18" customHeight="1" x14ac:dyDescent="0.3">
      <c r="A100" s="620" t="s">
        <v>200</v>
      </c>
      <c r="B100" s="549"/>
      <c r="C100" s="533" t="s">
        <v>199</v>
      </c>
      <c r="D100" s="97" t="s">
        <v>49</v>
      </c>
      <c r="E100" s="97" t="s">
        <v>49</v>
      </c>
      <c r="F100" s="97" t="s">
        <v>49</v>
      </c>
    </row>
    <row r="101" spans="1:6" s="91" customFormat="1" ht="18" customHeight="1" x14ac:dyDescent="0.3">
      <c r="A101" s="619" t="s">
        <v>201</v>
      </c>
      <c r="B101" s="549"/>
      <c r="C101" s="534" t="s">
        <v>202</v>
      </c>
      <c r="D101" s="97"/>
      <c r="E101" s="97" t="s">
        <v>49</v>
      </c>
      <c r="F101" s="97" t="s">
        <v>49</v>
      </c>
    </row>
    <row r="102" spans="1:6" s="91" customFormat="1" ht="18" customHeight="1" x14ac:dyDescent="0.3">
      <c r="A102" s="619" t="s">
        <v>203</v>
      </c>
      <c r="B102" s="549"/>
      <c r="C102" s="534" t="s">
        <v>335</v>
      </c>
      <c r="D102" s="97"/>
      <c r="E102" s="97" t="s">
        <v>49</v>
      </c>
      <c r="F102" s="97" t="s">
        <v>49</v>
      </c>
    </row>
    <row r="103" spans="1:6" s="91" customFormat="1" ht="18" customHeight="1" x14ac:dyDescent="0.3">
      <c r="A103" s="619" t="s">
        <v>166</v>
      </c>
      <c r="B103" s="549"/>
      <c r="C103" s="534" t="s">
        <v>331</v>
      </c>
      <c r="D103" s="97" t="s">
        <v>49</v>
      </c>
      <c r="E103" s="97" t="s">
        <v>49</v>
      </c>
      <c r="F103" s="97" t="s">
        <v>49</v>
      </c>
    </row>
    <row r="104" spans="1:6" s="91" customFormat="1" ht="18" customHeight="1" x14ac:dyDescent="0.3">
      <c r="A104" s="619" t="s">
        <v>47</v>
      </c>
      <c r="B104" s="549"/>
      <c r="C104" s="534" t="s">
        <v>205</v>
      </c>
      <c r="D104" s="97" t="s">
        <v>49</v>
      </c>
      <c r="E104" s="97" t="s">
        <v>49</v>
      </c>
      <c r="F104" s="97" t="s">
        <v>49</v>
      </c>
    </row>
    <row r="105" spans="1:6" s="91" customFormat="1" ht="18" customHeight="1" x14ac:dyDescent="0.3">
      <c r="A105" s="619" t="s">
        <v>47</v>
      </c>
      <c r="B105" s="549"/>
      <c r="C105" s="534" t="s">
        <v>357</v>
      </c>
      <c r="D105" s="97" t="s">
        <v>49</v>
      </c>
      <c r="E105" s="97" t="s">
        <v>49</v>
      </c>
      <c r="F105" s="97" t="s">
        <v>49</v>
      </c>
    </row>
    <row r="106" spans="1:6" s="91" customFormat="1" ht="18" customHeight="1" x14ac:dyDescent="0.3">
      <c r="A106" s="619" t="s">
        <v>332</v>
      </c>
      <c r="B106" s="549"/>
      <c r="C106" s="534" t="s">
        <v>364</v>
      </c>
      <c r="D106" s="97" t="s">
        <v>49</v>
      </c>
      <c r="E106" s="97" t="s">
        <v>49</v>
      </c>
      <c r="F106" s="97" t="s">
        <v>49</v>
      </c>
    </row>
    <row r="107" spans="1:6" s="91" customFormat="1" ht="57.75" customHeight="1" x14ac:dyDescent="0.25">
      <c r="A107" s="619" t="s">
        <v>196</v>
      </c>
      <c r="B107" s="550"/>
      <c r="C107" s="535" t="s">
        <v>358</v>
      </c>
      <c r="D107" s="98"/>
      <c r="E107" s="97" t="s">
        <v>49</v>
      </c>
      <c r="F107" s="97" t="s">
        <v>49</v>
      </c>
    </row>
    <row r="108" spans="1:6" s="91" customFormat="1" ht="18" customHeight="1" x14ac:dyDescent="0.25">
      <c r="A108" s="619"/>
      <c r="B108" s="66"/>
      <c r="C108" s="790" t="s">
        <v>119</v>
      </c>
      <c r="D108" s="80"/>
      <c r="E108" s="81"/>
      <c r="F108" s="82"/>
    </row>
    <row r="109" spans="1:6" s="91" customFormat="1" ht="18" customHeight="1" x14ac:dyDescent="0.25">
      <c r="A109" s="619"/>
      <c r="B109" s="66"/>
      <c r="C109" s="791"/>
      <c r="D109" s="84"/>
      <c r="E109" s="85"/>
      <c r="F109" s="86"/>
    </row>
    <row r="110" spans="1:6" s="91" customFormat="1" ht="56.25" customHeight="1" x14ac:dyDescent="0.25">
      <c r="A110" s="621" t="s">
        <v>192</v>
      </c>
      <c r="B110" s="549"/>
      <c r="C110" s="535" t="s">
        <v>359</v>
      </c>
      <c r="D110" s="98"/>
      <c r="E110" s="97" t="s">
        <v>49</v>
      </c>
      <c r="F110" s="97" t="s">
        <v>49</v>
      </c>
    </row>
    <row r="111" spans="1:6" s="91" customFormat="1" ht="18" customHeight="1" x14ac:dyDescent="0.25">
      <c r="A111" s="621" t="s">
        <v>126</v>
      </c>
      <c r="B111" s="549"/>
      <c r="C111" s="535" t="s">
        <v>333</v>
      </c>
      <c r="D111" s="98"/>
      <c r="E111" s="98" t="s">
        <v>47</v>
      </c>
      <c r="F111" s="97" t="s">
        <v>49</v>
      </c>
    </row>
    <row r="112" spans="1:6" s="91" customFormat="1" ht="18" customHeight="1" x14ac:dyDescent="0.25">
      <c r="A112" s="621" t="s">
        <v>152</v>
      </c>
      <c r="B112" s="549"/>
      <c r="C112" s="530" t="s">
        <v>82</v>
      </c>
      <c r="D112" s="98" t="s">
        <v>47</v>
      </c>
      <c r="E112" s="97" t="s">
        <v>49</v>
      </c>
      <c r="F112" s="97" t="s">
        <v>49</v>
      </c>
    </row>
    <row r="113" spans="1:14" s="91" customFormat="1" ht="18" customHeight="1" x14ac:dyDescent="0.25">
      <c r="A113" s="619"/>
      <c r="B113" s="66"/>
      <c r="C113" s="271"/>
      <c r="D113" s="93"/>
      <c r="E113" s="94"/>
      <c r="F113" s="95"/>
    </row>
    <row r="114" spans="1:14" s="99" customFormat="1" ht="18" customHeight="1" x14ac:dyDescent="0.25">
      <c r="A114" s="622"/>
      <c r="B114" s="66"/>
      <c r="C114" s="269" t="s">
        <v>83</v>
      </c>
      <c r="D114" s="80"/>
      <c r="E114" s="81"/>
      <c r="F114" s="82"/>
    </row>
    <row r="115" spans="1:14" s="99" customFormat="1" ht="18" customHeight="1" x14ac:dyDescent="0.25">
      <c r="A115" s="622"/>
      <c r="B115" s="66"/>
      <c r="C115" s="270"/>
      <c r="D115" s="84"/>
      <c r="E115" s="85"/>
      <c r="F115" s="86"/>
    </row>
    <row r="116" spans="1:14" s="99" customFormat="1" ht="18" customHeight="1" x14ac:dyDescent="0.25">
      <c r="A116" s="622"/>
      <c r="B116" s="66"/>
      <c r="C116" s="532" t="s">
        <v>84</v>
      </c>
      <c r="D116" s="97" t="s">
        <v>49</v>
      </c>
      <c r="E116" s="97" t="s">
        <v>49</v>
      </c>
      <c r="F116" s="97" t="s">
        <v>49</v>
      </c>
    </row>
    <row r="117" spans="1:14" s="99" customFormat="1" ht="18" customHeight="1" x14ac:dyDescent="0.25">
      <c r="A117" s="622"/>
      <c r="B117" s="66"/>
      <c r="C117" s="532" t="s">
        <v>95</v>
      </c>
      <c r="D117" s="97" t="s">
        <v>49</v>
      </c>
      <c r="E117" s="97" t="s">
        <v>49</v>
      </c>
      <c r="F117" s="97" t="s">
        <v>49</v>
      </c>
    </row>
    <row r="118" spans="1:14" s="99" customFormat="1" ht="18" customHeight="1" x14ac:dyDescent="0.25">
      <c r="A118" s="622"/>
      <c r="B118" s="66"/>
      <c r="C118" s="532" t="s">
        <v>85</v>
      </c>
      <c r="D118" s="97" t="s">
        <v>49</v>
      </c>
      <c r="E118" s="97" t="s">
        <v>49</v>
      </c>
      <c r="F118" s="97" t="s">
        <v>49</v>
      </c>
    </row>
    <row r="119" spans="1:14" s="99" customFormat="1" ht="18" customHeight="1" thickBot="1" x14ac:dyDescent="0.3">
      <c r="A119" s="622"/>
      <c r="B119" s="66"/>
      <c r="C119" s="532" t="s">
        <v>86</v>
      </c>
      <c r="D119" s="97" t="s">
        <v>49</v>
      </c>
      <c r="E119" s="97" t="s">
        <v>49</v>
      </c>
      <c r="F119" s="97" t="s">
        <v>49</v>
      </c>
    </row>
    <row r="120" spans="1:14" s="68" customFormat="1" x14ac:dyDescent="0.25">
      <c r="A120" s="615"/>
      <c r="B120" s="66"/>
      <c r="C120" s="536"/>
      <c r="D120" s="104"/>
      <c r="E120" s="33" t="s">
        <v>28</v>
      </c>
      <c r="F120" s="105" t="str">
        <f>+Precios!$M$35</f>
        <v>01/AM17.5</v>
      </c>
    </row>
    <row r="121" spans="1:14" x14ac:dyDescent="0.25">
      <c r="B121" s="66"/>
      <c r="C121" s="537" t="str">
        <f>+Precios!$B$36</f>
        <v>NUEVO OPEL CROSSLAND X AM17.5</v>
      </c>
      <c r="D121" s="106"/>
      <c r="E121" s="35" t="s">
        <v>29</v>
      </c>
      <c r="F121" s="226">
        <f>Precios!M36</f>
        <v>42821</v>
      </c>
      <c r="G121" s="68"/>
      <c r="H121" s="68"/>
      <c r="I121" s="68"/>
      <c r="J121" s="68"/>
      <c r="K121" s="68"/>
      <c r="L121" s="68"/>
      <c r="M121" s="68"/>
      <c r="N121" s="68"/>
    </row>
    <row r="122" spans="1:14" ht="24" thickBot="1" x14ac:dyDescent="0.3">
      <c r="B122" s="66"/>
      <c r="C122" s="538"/>
      <c r="D122" s="107"/>
      <c r="E122" s="37" t="s">
        <v>30</v>
      </c>
      <c r="F122" s="544">
        <f>+'Colores -Tapicerias-Techos'!$F$27+1</f>
        <v>5</v>
      </c>
      <c r="G122" s="68"/>
      <c r="H122" s="68"/>
      <c r="I122" s="68"/>
      <c r="J122" s="68"/>
      <c r="K122" s="68"/>
      <c r="L122" s="68"/>
      <c r="M122" s="68"/>
      <c r="N122" s="68"/>
    </row>
    <row r="123" spans="1:14" ht="15" customHeight="1" x14ac:dyDescent="0.25">
      <c r="C123" s="539" t="s">
        <v>31</v>
      </c>
      <c r="D123" s="108"/>
      <c r="E123" s="109"/>
      <c r="F123" s="109"/>
      <c r="G123" s="68"/>
      <c r="H123" s="68"/>
      <c r="I123" s="68"/>
      <c r="J123" s="68"/>
      <c r="K123" s="68"/>
      <c r="L123" s="68"/>
      <c r="M123" s="68"/>
      <c r="N123" s="68"/>
    </row>
    <row r="124" spans="1:14" ht="15" customHeight="1" x14ac:dyDescent="0.25">
      <c r="B124" s="48" t="s">
        <v>24</v>
      </c>
      <c r="C124" s="24" t="s">
        <v>25</v>
      </c>
    </row>
    <row r="125" spans="1:14" ht="15" customHeight="1" x14ac:dyDescent="0.25">
      <c r="B125" s="12" t="s">
        <v>22</v>
      </c>
      <c r="C125" s="540" t="s">
        <v>27</v>
      </c>
    </row>
    <row r="126" spans="1:14" ht="15" customHeight="1" x14ac:dyDescent="0.25">
      <c r="B126" s="18" t="s">
        <v>55</v>
      </c>
      <c r="C126" s="28" t="s">
        <v>57</v>
      </c>
    </row>
    <row r="127" spans="1:14" ht="15" customHeight="1" x14ac:dyDescent="0.25"/>
    <row r="128" spans="1:14" ht="15" customHeight="1" x14ac:dyDescent="0.25"/>
    <row r="129" ht="15" customHeight="1" x14ac:dyDescent="0.25"/>
    <row r="130" ht="15" customHeight="1" x14ac:dyDescent="0.25"/>
    <row r="131" ht="15" customHeight="1" x14ac:dyDescent="0.25"/>
  </sheetData>
  <mergeCells count="11">
    <mergeCell ref="C1:F1"/>
    <mergeCell ref="C2:F2"/>
    <mergeCell ref="C42:C43"/>
    <mergeCell ref="C38:C39"/>
    <mergeCell ref="C45:C46"/>
    <mergeCell ref="C108:C109"/>
    <mergeCell ref="C54:C55"/>
    <mergeCell ref="C72:C73"/>
    <mergeCell ref="C77:C78"/>
    <mergeCell ref="C83:C84"/>
    <mergeCell ref="C94:C95"/>
  </mergeCells>
  <phoneticPr fontId="29" type="noConversion"/>
  <printOptions horizontalCentered="1"/>
  <pageMargins left="0.27559055118110237" right="0.31496062992125984" top="0.27559055118110237" bottom="0.27559055118110237" header="0" footer="0"/>
  <pageSetup paperSize="9" scale="39" fitToHeight="2" orientation="portrait" r:id="rId1"/>
  <headerFooter alignWithMargins="0">
    <oddFooter>&amp;R&amp;"Helvetica,Normal"&amp;7Y:\MARKSERV\SPECS\MY01\CORSA\&amp;F</oddFooter>
  </headerFooter>
  <rowBreaks count="1" manualBreakCount="1">
    <brk id="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Precios</vt:lpstr>
      <vt:lpstr>Opciones</vt:lpstr>
      <vt:lpstr>Packs</vt:lpstr>
      <vt:lpstr>Colores -Tapicerias-Techos</vt:lpstr>
      <vt:lpstr>Specs</vt:lpstr>
      <vt:lpstr>'Colores -Tapicerias-Techos'!Área_de_impresión</vt:lpstr>
      <vt:lpstr>Opciones!Área_de_impresión</vt:lpstr>
      <vt:lpstr>Packs!Área_de_impresión</vt:lpstr>
      <vt:lpstr>Precios!Área_de_impresión</vt:lpstr>
      <vt:lpstr>Specs!Área_de_impresión</vt:lpstr>
      <vt:lpstr>Specs!Títulos_a_imprimir</vt:lpstr>
    </vt:vector>
  </TitlesOfParts>
  <Company>GM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López Barragán</dc:creator>
  <cp:lastModifiedBy>Jose Luis Rodrigo (C)</cp:lastModifiedBy>
  <cp:lastPrinted>2017-03-17T12:00:47Z</cp:lastPrinted>
  <dcterms:created xsi:type="dcterms:W3CDTF">2009-03-23T15:15:41Z</dcterms:created>
  <dcterms:modified xsi:type="dcterms:W3CDTF">2017-05-16T10:08:04Z</dcterms:modified>
</cp:coreProperties>
</file>